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13" sheetId="1" r:id="rId1"/>
  </sheets>
  <definedNames>
    <definedName name="_xlnm.Print_Area" localSheetId="0">'2013'!$A$1:$F$270</definedName>
  </definedNames>
  <calcPr fullCalcOnLoad="1"/>
</workbook>
</file>

<file path=xl/sharedStrings.xml><?xml version="1.0" encoding="utf-8"?>
<sst xmlns="http://schemas.openxmlformats.org/spreadsheetml/2006/main" count="642" uniqueCount="182">
  <si>
    <t>Наименование</t>
  </si>
  <si>
    <t>РзПР</t>
  </si>
  <si>
    <t>ЦСР</t>
  </si>
  <si>
    <t>ВР</t>
  </si>
  <si>
    <t>В С Е Г О</t>
  </si>
  <si>
    <t>924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</si>
  <si>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</si>
  <si>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</si>
  <si>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</si>
  <si>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</si>
  <si>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</si>
  <si>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</si>
  <si>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</si>
  <si>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</si>
  <si>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 органами местного самоуправления</t>
  </si>
  <si>
    <t>0104</t>
  </si>
  <si>
    <t>Центральный аппарат</t>
  </si>
  <si>
    <t>0020400</t>
  </si>
  <si>
    <t>500</t>
  </si>
  <si>
    <t>Глава местной администрации исполнительно-распорядительного органа местной администрации</t>
  </si>
  <si>
    <t>0020800</t>
  </si>
  <si>
    <t>Судебная система</t>
  </si>
  <si>
    <t>0105</t>
  </si>
  <si>
    <t xml:space="preserve">Руководство и управление в сфере установленных функций </t>
  </si>
  <si>
    <t>0010000</t>
  </si>
  <si>
    <t>Составление (изменение и дополнение) списков кандидатов в прясяжные заседатели федеральных судов общей юрисдикции в РФ</t>
  </si>
  <si>
    <t>0014000</t>
  </si>
  <si>
    <t>Выполнение функций органами местного самоуправления</t>
  </si>
  <si>
    <t>Резервные фонды</t>
  </si>
  <si>
    <t>0112</t>
  </si>
  <si>
    <t>0700000</t>
  </si>
  <si>
    <t>Резервные фонды органов местного самоуправления</t>
  </si>
  <si>
    <t>0700500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</si>
  <si>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</si>
  <si>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</si>
  <si>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</si>
  <si>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</si>
  <si>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0200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</si>
  <si>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</si>
  <si>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</si>
  <si>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</si>
  <si>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</si>
  <si>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Жилищное хозяйство</t>
  </si>
  <si>
    <t>1104</t>
  </si>
  <si>
    <t>017</t>
  </si>
  <si>
    <t>Иные межбюджетные трансферты</t>
  </si>
  <si>
    <t>Межбюджетные трансферты муниципальному району из бюджетов поселений и межбюджетные трансферты бюджетам поселений из муниципального района  на осуществление части полномочийпо решению вопросов местного значения ( в соответствии с заключенными договорами)</t>
  </si>
  <si>
    <t>5210000</t>
  </si>
  <si>
    <t>5210600</t>
  </si>
  <si>
    <t>Благоустройство</t>
  </si>
  <si>
    <t>0501</t>
  </si>
  <si>
    <t>0503</t>
  </si>
  <si>
    <t>6000100</t>
  </si>
  <si>
    <t>6000400</t>
  </si>
  <si>
    <t>6000500</t>
  </si>
  <si>
    <t>0920000</t>
  </si>
  <si>
    <t>6000000</t>
  </si>
  <si>
    <t>Реализация государственных функций, связанных с общегосударственным управлением</t>
  </si>
  <si>
    <t>1100</t>
  </si>
  <si>
    <t>0113</t>
  </si>
  <si>
    <t>1403</t>
  </si>
  <si>
    <t>1102</t>
  </si>
  <si>
    <t>1400</t>
  </si>
  <si>
    <t>Массовый спорт</t>
  </si>
  <si>
    <t>Уличное освещение</t>
  </si>
  <si>
    <t>Прочие мероприятия  по благоустройству  городских округов и поселений</t>
  </si>
  <si>
    <t>923</t>
  </si>
  <si>
    <t>0502</t>
  </si>
  <si>
    <t>3910500</t>
  </si>
  <si>
    <t>Руководство и управление в сфере установленных функций органов государственной власти суъектов Российской Федерации, местных администраций</t>
  </si>
  <si>
    <t>Мероприятия в области коммунального хозяйства</t>
  </si>
  <si>
    <t>Организация и содержание мест захоронения  бытовых отходов</t>
  </si>
  <si>
    <t xml:space="preserve">Прочие межбюджетные трансферты </t>
  </si>
  <si>
    <t>0409</t>
  </si>
  <si>
    <t>540</t>
  </si>
  <si>
    <t>870</t>
  </si>
  <si>
    <t>Резервные средства</t>
  </si>
  <si>
    <t>0920305</t>
  </si>
  <si>
    <t>0111</t>
  </si>
  <si>
    <t>Резервные фонды  местных администраций</t>
  </si>
  <si>
    <t>5210601</t>
  </si>
  <si>
    <t>5210602</t>
  </si>
  <si>
    <t>МБТ бюджету муниципального  района  на финансовое обеспечение переданных полномочий  в соответствии с п 12 статьи 14 Федерального Закона от 06.10.2003г №131 ФЗ (создание условий по организации досуга)</t>
  </si>
  <si>
    <t>МБТ бюджету муниципального  района  на финансовое обеспечение переданных полномочий  в соответствии с п20 статьи 14 Федерального Закона от 06.10.2003г №131 ФЗ (утверждению генеральных планов, правил землепользования и застройки  и тд)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</si>
  <si>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</si>
  <si>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</si>
  <si>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Физкультурно-оздоровительная работа и спортивные мероприятия</t>
  </si>
  <si>
    <t>Межбюджетные трансферты  муниципальному району из бюджета поселений и МБТ бюджетам поселений из  муниципального района на осуществление части полномочий по решению вопросов местного значения в соответствии с заключенными соглашениями.</t>
  </si>
  <si>
    <t>Содержание зданий СДК</t>
  </si>
  <si>
    <t>3900000</t>
  </si>
  <si>
    <t>3900300</t>
  </si>
  <si>
    <t>0114</t>
  </si>
  <si>
    <t>Вед</t>
  </si>
  <si>
    <t>2090003</t>
  </si>
  <si>
    <t>2090004</t>
  </si>
  <si>
    <t>2090005</t>
  </si>
  <si>
    <t>2090006</t>
  </si>
  <si>
    <t>2090007</t>
  </si>
  <si>
    <t>2090008</t>
  </si>
  <si>
    <t>2090009</t>
  </si>
  <si>
    <t>2090010</t>
  </si>
  <si>
    <t>2090011</t>
  </si>
  <si>
    <t>2090012</t>
  </si>
  <si>
    <t>2090013</t>
  </si>
  <si>
    <t>2090014</t>
  </si>
  <si>
    <t>2090015</t>
  </si>
  <si>
    <t>2090016</t>
  </si>
  <si>
    <t>2090017</t>
  </si>
  <si>
    <t>2090018</t>
  </si>
  <si>
    <t>2090019</t>
  </si>
  <si>
    <t>2090020</t>
  </si>
  <si>
    <t>2090021</t>
  </si>
  <si>
    <t>2090022</t>
  </si>
  <si>
    <t>2090023</t>
  </si>
  <si>
    <t>2090024</t>
  </si>
  <si>
    <t>Расходы на выплаты персоналу казенных учреждений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</si>
  <si>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</si>
  <si>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</si>
  <si>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</si>
  <si>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</si>
  <si>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</si>
  <si>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r>
      <t xml:space="preserve">Сумма </t>
    </r>
    <r>
      <rPr>
        <sz val="10"/>
        <rFont val="Times New Roman"/>
        <family val="1"/>
      </rPr>
      <t>(тыс. руб.)</t>
    </r>
  </si>
  <si>
    <t>Закупка товаров, работ и услуг для государственных (муниципальных) нужд</t>
  </si>
  <si>
    <t>200</t>
  </si>
  <si>
    <t>240</t>
  </si>
  <si>
    <t>Уплата налогов, сборов и иных платежей</t>
  </si>
  <si>
    <t>850</t>
  </si>
  <si>
    <t>110</t>
  </si>
  <si>
    <t>Иные бюджетные ассигнования</t>
  </si>
  <si>
    <t>800</t>
  </si>
  <si>
    <t>Мероприятия в области жилищного фонда</t>
  </si>
  <si>
    <t>Поддержка жилищного хозяйства</t>
  </si>
  <si>
    <t>Межбюджетные трансферты</t>
  </si>
  <si>
    <t>0920300</t>
  </si>
  <si>
    <t>Прочие выплаты по обязательствам государства</t>
  </si>
  <si>
    <t>0203</t>
  </si>
  <si>
    <t xml:space="preserve">НАЦИОНАЛЬНАЯ БЕЗОПАСНОСТЬ И ПРАВООХРАНИТЕЛЬНАЯ ДЕЯТЕЛЬНОСТЬ </t>
  </si>
  <si>
    <t>0300</t>
  </si>
  <si>
    <t>НАЦИОНАЛЬНАЯ ЭКОНОМИКА</t>
  </si>
  <si>
    <t xml:space="preserve">Мобилизационная и вневойсковая подготовка
</t>
  </si>
  <si>
    <t>2100000</t>
  </si>
  <si>
    <t>Государственная программа "Эффективное управление региональными финансами и совершенствование межбюджетных отношений в Томской области"</t>
  </si>
  <si>
    <t>2120000</t>
  </si>
  <si>
    <t>Подпрограмма "Совершенствование межбюджетных отношений в Томской области"</t>
  </si>
  <si>
    <t xml:space="preserve">Уплата налогов, сборов и иных платежей  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</si>
  <si>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</si>
  <si>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2125118</t>
  </si>
  <si>
    <t>0400</t>
  </si>
  <si>
    <t>Дорожное хозяйство (дорожные фонды)</t>
  </si>
  <si>
    <t>Государственная программа "Развитие транспортной системы в Томской области"</t>
  </si>
  <si>
    <t>1800000</t>
  </si>
  <si>
    <t>Подпрограмма "Сохранение и развитие автомобильных дорог Томской области"</t>
  </si>
  <si>
    <t>1820000</t>
  </si>
  <si>
    <t>1825390</t>
  </si>
  <si>
    <t>Основное мероприятие "Финансовое обеспечение дорожной деятельности"</t>
  </si>
  <si>
    <t>ЖИЛИЩНО-КОММУНАЛЬНОЕ ХОЗЯЙСТВО</t>
  </si>
  <si>
    <t>0500</t>
  </si>
  <si>
    <t>5120000</t>
  </si>
  <si>
    <t>ОБЩЕГОСУДАРСТВЕННЫЕ ВОПРОСЫ</t>
  </si>
  <si>
    <t>МЕЖБЮДЖЕТНЫЕ ТРАНСФЕРТЫ</t>
  </si>
  <si>
    <t>ФИЗИЧЕСКАЯ КУЛЬТУРА И СПОРТ</t>
  </si>
  <si>
    <t>3150000</t>
  </si>
  <si>
    <t>Дорожное хозяйство</t>
  </si>
  <si>
    <t>Поддержка дорожного хозяйства</t>
  </si>
  <si>
    <t>3150200</t>
  </si>
  <si>
    <t>Дорожная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</si>
  <si>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3150212</t>
  </si>
  <si>
    <t>МКУ Администрация Северного сельского поселения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</si>
  <si>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Муниципального образования "Северное сельское поселение"         на 2015 год </t>
  </si>
  <si>
    <t>Фонд финансирования непредвиденных расходов Администрации Шегарского района</t>
  </si>
  <si>
    <t>0700501</t>
  </si>
  <si>
    <t>7950213</t>
  </si>
  <si>
    <t>9900200</t>
  </si>
  <si>
    <t>Резервные фонды исполнительного органа государственной власти субъекта Российской Федерации</t>
  </si>
  <si>
    <t>Подпрограмма "Профилактика правонарушений и наркомании на территории Шегарского района (2015-2017 годы)"</t>
  </si>
  <si>
    <t>7950014</t>
  </si>
  <si>
    <t>МП "Обеспечение безопасности жизнедеятельности населения на территории Шегарского района на период 2015-2017гг"</t>
  </si>
  <si>
    <t>ДРУГИЕ ВОПРОСЫ В ОБЛАСТИ НАЦИОНАЛЬНОЙ ЭКОНОМИКИ</t>
  </si>
  <si>
    <t>0412</t>
  </si>
  <si>
    <t>3400300</t>
  </si>
  <si>
    <t>Мероприятия по землеустройству и землепользованию</t>
  </si>
  <si>
    <r>
      <t>Приложение 6 
к  проекту решению Совета Северного сельского поселения                 
от "30" июля 2015 №</t>
    </r>
    <r>
      <rPr>
        <u val="single"/>
        <sz val="9"/>
        <rFont val="Arial"/>
        <family val="2"/>
      </rPr>
      <t xml:space="preserve"> 109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</si>
</sst>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[$-FC19]d\ mmmm\ yyyy\ &quot;г.&quot;"/>
    <numFmt numFmtId="168" formatCode="0.0"/>
    <numFmt numFmtId="169" formatCode="0.000"/>
  </numFmts>
  <fonts count="43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b/>
      <sz val="12"/>
      <name val="Arial Cyr"/>
      <family val="2"/>
    </font>
    <font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0"/>
      <name val="Times New Roman CYR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0"/>
      <color indexed="6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4" fontId="3" fillId="0" borderId="10" xfId="0" applyNumberFormat="1" applyFont="1" applyFill="1" applyBorder="1" applyAlignment="1">
      <alignment horizontal="center" wrapText="1"/>
    </xf>
    <xf numFmtId="0" fontId="6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8" fillId="24" borderId="0" xfId="0" applyFont="1" applyFill="1" applyAlignment="1">
      <alignment vertical="center"/>
    </xf>
    <xf numFmtId="164" fontId="3" fillId="24" borderId="0" xfId="0" applyNumberFormat="1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3" fillId="24" borderId="0" xfId="0" applyFont="1" applyFill="1" applyAlignment="1">
      <alignment wrapText="1"/>
    </xf>
    <xf numFmtId="0" fontId="0" fillId="24" borderId="0" xfId="0" applyFill="1" applyAlignment="1">
      <alignment wrapText="1"/>
    </xf>
    <xf numFmtId="0" fontId="2" fillId="24" borderId="0" xfId="0" applyFont="1" applyFill="1" applyAlignment="1">
      <alignment wrapText="1"/>
    </xf>
    <xf numFmtId="0" fontId="2" fillId="24" borderId="0" xfId="0" applyFont="1" applyFill="1" applyAlignment="1">
      <alignment horizontal="center"/>
    </xf>
    <xf numFmtId="164" fontId="3" fillId="24" borderId="0" xfId="0" applyNumberFormat="1" applyFont="1" applyFill="1" applyAlignment="1">
      <alignment horizontal="center"/>
    </xf>
    <xf numFmtId="0" fontId="2" fillId="24" borderId="0" xfId="0" applyFont="1" applyFill="1" applyAlignment="1">
      <alignment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 horizontal="right"/>
    </xf>
    <xf numFmtId="49" fontId="12" fillId="0" borderId="11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wrapText="1"/>
    </xf>
    <xf numFmtId="49" fontId="14" fillId="25" borderId="10" xfId="0" applyNumberFormat="1" applyFont="1" applyFill="1" applyBorder="1" applyAlignment="1">
      <alignment horizontal="left" wrapText="1"/>
    </xf>
    <xf numFmtId="49" fontId="14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left" wrapText="1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 horizontal="center" wrapText="1"/>
    </xf>
    <xf numFmtId="168" fontId="15" fillId="0" borderId="10" xfId="0" applyNumberFormat="1" applyFont="1" applyFill="1" applyBorder="1" applyAlignment="1">
      <alignment horizontal="center" wrapText="1"/>
    </xf>
    <xf numFmtId="164" fontId="15" fillId="0" borderId="10" xfId="0" applyNumberFormat="1" applyFont="1" applyFill="1" applyBorder="1" applyAlignment="1">
      <alignment horizontal="center" wrapText="1"/>
    </xf>
    <xf numFmtId="49" fontId="40" fillId="0" borderId="10" xfId="0" applyNumberFormat="1" applyFont="1" applyBorder="1" applyAlignment="1">
      <alignment horizontal="left" wrapText="1"/>
    </xf>
    <xf numFmtId="49" fontId="40" fillId="0" borderId="10" xfId="0" applyNumberFormat="1" applyFont="1" applyBorder="1" applyAlignment="1">
      <alignment horizontal="center" wrapText="1"/>
    </xf>
    <xf numFmtId="168" fontId="40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0" fontId="14" fillId="24" borderId="10" xfId="0" applyFont="1" applyFill="1" applyBorder="1" applyAlignment="1">
      <alignment horizontal="center" wrapText="1"/>
    </xf>
    <xf numFmtId="164" fontId="14" fillId="0" borderId="10" xfId="0" applyNumberFormat="1" applyFont="1" applyFill="1" applyBorder="1" applyAlignment="1">
      <alignment horizontal="center" wrapText="1"/>
    </xf>
    <xf numFmtId="0" fontId="15" fillId="24" borderId="10" xfId="0" applyFont="1" applyFill="1" applyBorder="1" applyAlignment="1">
      <alignment horizontal="center" wrapText="1"/>
    </xf>
    <xf numFmtId="49" fontId="15" fillId="24" borderId="10" xfId="0" applyNumberFormat="1" applyFont="1" applyFill="1" applyBorder="1" applyAlignment="1">
      <alignment horizontal="center" wrapText="1"/>
    </xf>
    <xf numFmtId="49" fontId="14" fillId="25" borderId="10" xfId="0" applyNumberFormat="1" applyFont="1" applyFill="1" applyBorder="1" applyAlignment="1">
      <alignment horizontal="center" wrapText="1"/>
    </xf>
    <xf numFmtId="0" fontId="14" fillId="26" borderId="10" xfId="0" applyFont="1" applyFill="1" applyBorder="1" applyAlignment="1">
      <alignment horizontal="center" wrapText="1"/>
    </xf>
    <xf numFmtId="164" fontId="16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168" fontId="15" fillId="0" borderId="10" xfId="0" applyNumberFormat="1" applyFont="1" applyBorder="1" applyAlignment="1">
      <alignment/>
    </xf>
    <xf numFmtId="0" fontId="15" fillId="25" borderId="10" xfId="0" applyFont="1" applyFill="1" applyBorder="1" applyAlignment="1">
      <alignment/>
    </xf>
    <xf numFmtId="168" fontId="15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center" wrapText="1"/>
    </xf>
    <xf numFmtId="49" fontId="16" fillId="24" borderId="10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/>
    </xf>
    <xf numFmtId="0" fontId="16" fillId="24" borderId="10" xfId="0" applyFont="1" applyFill="1" applyBorder="1" applyAlignment="1">
      <alignment/>
    </xf>
    <xf numFmtId="0" fontId="15" fillId="24" borderId="10" xfId="0" applyFont="1" applyFill="1" applyBorder="1" applyAlignment="1">
      <alignment horizontal="center"/>
    </xf>
    <xf numFmtId="2" fontId="15" fillId="24" borderId="10" xfId="0" applyNumberFormat="1" applyFont="1" applyFill="1" applyBorder="1" applyAlignment="1">
      <alignment horizontal="center"/>
    </xf>
    <xf numFmtId="49" fontId="40" fillId="24" borderId="10" xfId="0" applyNumberFormat="1" applyFont="1" applyFill="1" applyBorder="1" applyAlignment="1">
      <alignment horizontal="center"/>
    </xf>
    <xf numFmtId="2" fontId="40" fillId="0" borderId="10" xfId="0" applyNumberFormat="1" applyFont="1" applyFill="1" applyBorder="1" applyAlignment="1">
      <alignment horizontal="center"/>
    </xf>
    <xf numFmtId="164" fontId="40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2" fontId="15" fillId="0" borderId="10" xfId="0" applyNumberFormat="1" applyFont="1" applyFill="1" applyBorder="1" applyAlignment="1">
      <alignment horizontal="center" wrapText="1"/>
    </xf>
    <xf numFmtId="164" fontId="13" fillId="0" borderId="10" xfId="0" applyNumberFormat="1" applyFont="1" applyFill="1" applyBorder="1" applyAlignment="1">
      <alignment horizontal="center" wrapText="1"/>
    </xf>
    <xf numFmtId="168" fontId="17" fillId="0" borderId="10" xfId="0" applyNumberFormat="1" applyFont="1" applyFill="1" applyBorder="1" applyAlignment="1">
      <alignment horizontal="center" wrapText="1"/>
    </xf>
    <xf numFmtId="168" fontId="14" fillId="25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0" fontId="16" fillId="24" borderId="10" xfId="0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vertical="top" wrapText="1"/>
    </xf>
    <xf numFmtId="49" fontId="15" fillId="0" borderId="11" xfId="0" applyNumberFormat="1" applyFont="1" applyFill="1" applyBorder="1" applyAlignment="1">
      <alignment vertical="top" wrapText="1"/>
    </xf>
    <xf numFmtId="49" fontId="15" fillId="24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49" fontId="41" fillId="0" borderId="0" xfId="0" applyNumberFormat="1" applyFont="1" applyFill="1" applyBorder="1" applyAlignment="1">
      <alignment wrapText="1"/>
    </xf>
    <xf numFmtId="49" fontId="42" fillId="0" borderId="11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wrapText="1"/>
    </xf>
    <xf numFmtId="49" fontId="13" fillId="25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49" fontId="19" fillId="0" borderId="11" xfId="0" applyNumberFormat="1" applyFont="1" applyFill="1" applyBorder="1" applyAlignment="1">
      <alignment horizontal="center" wrapText="1"/>
    </xf>
    <xf numFmtId="49" fontId="19" fillId="0" borderId="0" xfId="0" applyNumberFormat="1" applyFont="1" applyFill="1" applyBorder="1" applyAlignment="1">
      <alignment horizontal="center" wrapText="1"/>
    </xf>
    <xf numFmtId="49" fontId="20" fillId="0" borderId="11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/>
    </xf>
    <xf numFmtId="168" fontId="16" fillId="0" borderId="10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horizontal="left" wrapText="1"/>
    </xf>
    <xf numFmtId="49" fontId="19" fillId="0" borderId="11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49" fontId="13" fillId="25" borderId="10" xfId="0" applyNumberFormat="1" applyFont="1" applyFill="1" applyBorder="1" applyAlignment="1">
      <alignment horizontal="left" wrapText="1"/>
    </xf>
    <xf numFmtId="168" fontId="13" fillId="25" borderId="10" xfId="0" applyNumberFormat="1" applyFont="1" applyFill="1" applyBorder="1" applyAlignment="1">
      <alignment horizontal="center"/>
    </xf>
    <xf numFmtId="164" fontId="16" fillId="0" borderId="10" xfId="0" applyNumberFormat="1" applyFont="1" applyFill="1" applyBorder="1" applyAlignment="1">
      <alignment horizontal="center"/>
    </xf>
    <xf numFmtId="49" fontId="16" fillId="25" borderId="10" xfId="0" applyNumberFormat="1" applyFont="1" applyFill="1" applyBorder="1" applyAlignment="1">
      <alignment horizontal="center" wrapText="1"/>
    </xf>
    <xf numFmtId="164" fontId="13" fillId="25" borderId="10" xfId="0" applyNumberFormat="1" applyFont="1" applyFill="1" applyBorder="1" applyAlignment="1">
      <alignment horizontal="center"/>
    </xf>
    <xf numFmtId="49" fontId="18" fillId="25" borderId="11" xfId="0" applyNumberFormat="1" applyFont="1" applyFill="1" applyBorder="1" applyAlignment="1">
      <alignment horizontal="left" wrapText="1"/>
    </xf>
    <xf numFmtId="49" fontId="13" fillId="26" borderId="10" xfId="0" applyNumberFormat="1" applyFont="1" applyFill="1" applyBorder="1" applyAlignment="1">
      <alignment horizontal="center" wrapText="1"/>
    </xf>
    <xf numFmtId="164" fontId="13" fillId="25" borderId="10" xfId="0" applyNumberFormat="1" applyFont="1" applyFill="1" applyBorder="1" applyAlignment="1">
      <alignment horizontal="center" wrapText="1"/>
    </xf>
    <xf numFmtId="2" fontId="13" fillId="25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164" fontId="16" fillId="25" borderId="10" xfId="0" applyNumberFormat="1" applyFont="1" applyFill="1" applyBorder="1" applyAlignment="1">
      <alignment horizontal="center" wrapText="1"/>
    </xf>
    <xf numFmtId="0" fontId="13" fillId="26" borderId="10" xfId="0" applyFont="1" applyFill="1" applyBorder="1" applyAlignment="1">
      <alignment horizontal="center" wrapText="1"/>
    </xf>
    <xf numFmtId="49" fontId="19" fillId="0" borderId="11" xfId="0" applyNumberFormat="1" applyFont="1" applyFill="1" applyBorder="1" applyAlignment="1">
      <alignment horizontal="left" wrapText="1"/>
    </xf>
    <xf numFmtId="49" fontId="15" fillId="25" borderId="10" xfId="0" applyNumberFormat="1" applyFont="1" applyFill="1" applyBorder="1" applyAlignment="1">
      <alignment horizontal="center" wrapText="1"/>
    </xf>
    <xf numFmtId="49" fontId="14" fillId="25" borderId="10" xfId="0" applyNumberFormat="1" applyFont="1" applyFill="1" applyBorder="1" applyAlignment="1">
      <alignment horizontal="left" wrapText="1"/>
    </xf>
    <xf numFmtId="49" fontId="14" fillId="25" borderId="10" xfId="0" applyNumberFormat="1" applyFont="1" applyFill="1" applyBorder="1" applyAlignment="1">
      <alignment horizontal="center" wrapText="1"/>
    </xf>
    <xf numFmtId="0" fontId="14" fillId="25" borderId="10" xfId="0" applyFont="1" applyFill="1" applyBorder="1" applyAlignment="1">
      <alignment horizontal="center" wrapText="1"/>
    </xf>
    <xf numFmtId="164" fontId="14" fillId="25" borderId="10" xfId="0" applyNumberFormat="1" applyFont="1" applyFill="1" applyBorder="1" applyAlignment="1">
      <alignment horizontal="center" wrapText="1"/>
    </xf>
    <xf numFmtId="49" fontId="15" fillId="0" borderId="0" xfId="0" applyNumberFormat="1" applyFont="1" applyBorder="1" applyAlignment="1">
      <alignment horizontal="left" wrapText="1"/>
    </xf>
    <xf numFmtId="49" fontId="15" fillId="24" borderId="10" xfId="0" applyNumberFormat="1" applyFont="1" applyFill="1" applyBorder="1" applyAlignment="1">
      <alignment horizontal="center"/>
    </xf>
    <xf numFmtId="49" fontId="15" fillId="0" borderId="10" xfId="0" applyNumberFormat="1" applyFont="1" applyBorder="1" applyAlignment="1">
      <alignment horizontal="center" wrapText="1"/>
    </xf>
    <xf numFmtId="164" fontId="15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vertical="top" wrapText="1"/>
    </xf>
    <xf numFmtId="49" fontId="15" fillId="0" borderId="13" xfId="0" applyNumberFormat="1" applyFont="1" applyBorder="1" applyAlignment="1">
      <alignment horizontal="center" wrapText="1"/>
    </xf>
    <xf numFmtId="0" fontId="15" fillId="24" borderId="13" xfId="0" applyFont="1" applyFill="1" applyBorder="1" applyAlignment="1">
      <alignment horizontal="center" wrapText="1"/>
    </xf>
    <xf numFmtId="164" fontId="15" fillId="0" borderId="13" xfId="0" applyNumberFormat="1" applyFont="1" applyFill="1" applyBorder="1" applyAlignment="1">
      <alignment horizontal="center" wrapText="1"/>
    </xf>
    <xf numFmtId="49" fontId="14" fillId="25" borderId="14" xfId="0" applyNumberFormat="1" applyFont="1" applyFill="1" applyBorder="1" applyAlignment="1">
      <alignment horizontal="left" wrapText="1"/>
    </xf>
    <xf numFmtId="49" fontId="15" fillId="25" borderId="14" xfId="0" applyNumberFormat="1" applyFont="1" applyFill="1" applyBorder="1" applyAlignment="1">
      <alignment horizontal="center" wrapText="1"/>
    </xf>
    <xf numFmtId="49" fontId="14" fillId="25" borderId="14" xfId="0" applyNumberFormat="1" applyFont="1" applyFill="1" applyBorder="1" applyAlignment="1">
      <alignment horizontal="center" wrapText="1"/>
    </xf>
    <xf numFmtId="0" fontId="14" fillId="26" borderId="14" xfId="0" applyFont="1" applyFill="1" applyBorder="1" applyAlignment="1">
      <alignment horizontal="center" wrapText="1"/>
    </xf>
    <xf numFmtId="164" fontId="14" fillId="25" borderId="14" xfId="0" applyNumberFormat="1" applyFont="1" applyFill="1" applyBorder="1" applyAlignment="1">
      <alignment horizontal="center" wrapText="1"/>
    </xf>
    <xf numFmtId="49" fontId="15" fillId="0" borderId="11" xfId="0" applyNumberFormat="1" applyFont="1" applyBorder="1" applyAlignment="1">
      <alignment horizontal="center" wrapText="1"/>
    </xf>
    <xf numFmtId="0" fontId="15" fillId="24" borderId="11" xfId="0" applyFont="1" applyFill="1" applyBorder="1" applyAlignment="1">
      <alignment horizontal="center" wrapText="1"/>
    </xf>
    <xf numFmtId="164" fontId="15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vertical="top" wrapText="1"/>
    </xf>
    <xf numFmtId="49" fontId="15" fillId="0" borderId="13" xfId="0" applyNumberFormat="1" applyFont="1" applyFill="1" applyBorder="1" applyAlignment="1">
      <alignment horizontal="center" wrapText="1"/>
    </xf>
    <xf numFmtId="168" fontId="15" fillId="0" borderId="13" xfId="0" applyNumberFormat="1" applyFont="1" applyBorder="1" applyAlignment="1">
      <alignment horizontal="center"/>
    </xf>
    <xf numFmtId="49" fontId="18" fillId="25" borderId="15" xfId="0" applyNumberFormat="1" applyFont="1" applyFill="1" applyBorder="1" applyAlignment="1">
      <alignment horizontal="left" wrapText="1"/>
    </xf>
    <xf numFmtId="49" fontId="13" fillId="25" borderId="14" xfId="0" applyNumberFormat="1" applyFont="1" applyFill="1" applyBorder="1" applyAlignment="1">
      <alignment horizontal="center" wrapText="1"/>
    </xf>
    <xf numFmtId="168" fontId="13" fillId="25" borderId="14" xfId="0" applyNumberFormat="1" applyFont="1" applyFill="1" applyBorder="1" applyAlignment="1">
      <alignment horizontal="center"/>
    </xf>
    <xf numFmtId="49" fontId="15" fillId="0" borderId="11" xfId="0" applyNumberFormat="1" applyFont="1" applyBorder="1" applyAlignment="1">
      <alignment horizontal="left" wrapText="1"/>
    </xf>
    <xf numFmtId="49" fontId="15" fillId="0" borderId="11" xfId="0" applyNumberFormat="1" applyFont="1" applyFill="1" applyBorder="1" applyAlignment="1">
      <alignment horizontal="center" wrapText="1"/>
    </xf>
    <xf numFmtId="168" fontId="15" fillId="0" borderId="11" xfId="0" applyNumberFormat="1" applyFont="1" applyBorder="1" applyAlignment="1">
      <alignment horizontal="center"/>
    </xf>
    <xf numFmtId="49" fontId="13" fillId="25" borderId="11" xfId="0" applyNumberFormat="1" applyFont="1" applyFill="1" applyBorder="1" applyAlignment="1">
      <alignment vertical="top" wrapText="1"/>
    </xf>
    <xf numFmtId="164" fontId="15" fillId="25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3"/>
  <sheetViews>
    <sheetView showGridLines="0" tabSelected="1" zoomScalePageLayoutView="0" workbookViewId="0" topLeftCell="A1">
      <selection activeCell="I9" sqref="I9"/>
    </sheetView>
  </sheetViews>
  <sheetFormatPr defaultColWidth="9.00390625" defaultRowHeight="12.75"/>
  <cols>
    <col min="1" max="1" width="49.75390625" style="1" customWidth="1"/>
    <col min="2" max="2" width="7.25390625" style="1" customWidth="1"/>
    <col min="3" max="3" width="7.375" style="1" customWidth="1"/>
    <col min="4" max="4" width="10.625" style="1" customWidth="1"/>
    <col min="5" max="5" width="6.125" style="1" customWidth="1"/>
    <col min="6" max="6" width="10.25390625" style="2" customWidth="1"/>
    <col min="7" max="7" width="9.125" style="3" customWidth="1"/>
  </cols>
  <sheetData>
    <row r="1" spans="1:6" ht="15" customHeight="1">
      <c r="A1" s="35"/>
      <c r="B1" s="155" t="s">
        <v>181</v>
      </c>
      <c r="C1" s="155"/>
      <c r="D1" s="155"/>
      <c r="E1" s="155"/>
      <c r="F1" s="155"/>
    </row>
    <row r="2" spans="1:6" ht="15.75">
      <c r="A2" s="36"/>
      <c r="B2" s="155"/>
      <c r="C2" s="155"/>
      <c r="D2" s="155"/>
      <c r="E2" s="155"/>
      <c r="F2" s="155"/>
    </row>
    <row r="3" spans="1:6" ht="16.5" customHeight="1">
      <c r="A3" s="37"/>
      <c r="B3" s="155"/>
      <c r="C3" s="155"/>
      <c r="D3" s="155"/>
      <c r="E3" s="155"/>
      <c r="F3" s="155"/>
    </row>
    <row r="4" spans="1:6" ht="60" customHeight="1">
      <c r="A4" s="156" t="s">
        <v>168</v>
      </c>
      <c r="B4" s="156"/>
      <c r="C4" s="156"/>
      <c r="D4" s="156"/>
      <c r="E4" s="156"/>
      <c r="F4" s="156"/>
    </row>
    <row r="5" spans="1:6" ht="15.75">
      <c r="A5" s="38"/>
      <c r="B5" s="38"/>
      <c r="C5" s="38"/>
      <c r="D5" s="38"/>
      <c r="E5" s="38"/>
      <c r="F5" s="39"/>
    </row>
    <row r="6" spans="1:6" ht="15.75">
      <c r="A6" s="157" t="s">
        <v>0</v>
      </c>
      <c r="B6" s="157" t="s">
        <v>92</v>
      </c>
      <c r="C6" s="157" t="s">
        <v>1</v>
      </c>
      <c r="D6" s="157" t="s">
        <v>2</v>
      </c>
      <c r="E6" s="157" t="s">
        <v>3</v>
      </c>
      <c r="F6" s="158" t="s">
        <v>121</v>
      </c>
    </row>
    <row r="7" spans="1:6" ht="29.25" customHeight="1">
      <c r="A7" s="157"/>
      <c r="B7" s="157"/>
      <c r="C7" s="157"/>
      <c r="D7" s="157"/>
      <c r="E7" s="157"/>
      <c r="F7" s="158"/>
    </row>
    <row r="8" spans="1:6" ht="20.25" customHeight="1">
      <c r="A8" s="41" t="s">
        <v>4</v>
      </c>
      <c r="B8" s="52"/>
      <c r="C8" s="52"/>
      <c r="D8" s="52"/>
      <c r="E8" s="52"/>
      <c r="F8" s="79">
        <f>SUM(F9)</f>
        <v>8565.499999999998</v>
      </c>
    </row>
    <row r="9" spans="1:7" s="5" customFormat="1" ht="30.75" customHeight="1">
      <c r="A9" s="41" t="s">
        <v>167</v>
      </c>
      <c r="B9" s="52" t="s">
        <v>5</v>
      </c>
      <c r="C9" s="52"/>
      <c r="D9" s="52"/>
      <c r="E9" s="52"/>
      <c r="F9" s="80">
        <f>SUM(F10+F60+F73+F104+F115+F132+F137+F144+F157+F196+F127)</f>
        <v>8565.499999999998</v>
      </c>
      <c r="G9" s="4"/>
    </row>
    <row r="10" spans="1:7" s="5" customFormat="1" ht="19.5" customHeight="1">
      <c r="A10" s="110" t="s">
        <v>158</v>
      </c>
      <c r="B10" s="58" t="s">
        <v>5</v>
      </c>
      <c r="C10" s="58" t="s">
        <v>6</v>
      </c>
      <c r="D10" s="59"/>
      <c r="E10" s="59"/>
      <c r="F10" s="81">
        <f>F21+F49+F44</f>
        <v>3621.3999999999996</v>
      </c>
      <c r="G10" s="4"/>
    </row>
    <row r="11" spans="1:7" s="5" customFormat="1" ht="40.5" hidden="1">
      <c r="A11" s="43" t="s">
        <v>7</v>
      </c>
      <c r="B11" s="52" t="s">
        <v>66</v>
      </c>
      <c r="C11" s="82" t="s">
        <v>8</v>
      </c>
      <c r="D11" s="53" t="s">
        <v>9</v>
      </c>
      <c r="E11" s="54"/>
      <c r="F11" s="47">
        <f>F12</f>
        <v>0</v>
      </c>
      <c r="G11" s="4"/>
    </row>
    <row r="12" spans="1:7" s="5" customFormat="1" ht="51.75" hidden="1">
      <c r="A12" s="44" t="s">
        <v>10</v>
      </c>
      <c r="B12" s="52" t="s">
        <v>66</v>
      </c>
      <c r="C12" s="76" t="s">
        <v>8</v>
      </c>
      <c r="D12" s="46" t="s">
        <v>11</v>
      </c>
      <c r="E12" s="83"/>
      <c r="F12" s="47">
        <f>F13</f>
        <v>0</v>
      </c>
      <c r="G12" s="4"/>
    </row>
    <row r="13" spans="1:7" s="5" customFormat="1" ht="15.75" hidden="1">
      <c r="A13" s="44" t="s">
        <v>12</v>
      </c>
      <c r="B13" s="52" t="s">
        <v>66</v>
      </c>
      <c r="C13" s="76" t="s">
        <v>8</v>
      </c>
      <c r="D13" s="46" t="s">
        <v>13</v>
      </c>
      <c r="E13" s="83"/>
      <c r="F13" s="47">
        <f>F14</f>
        <v>0</v>
      </c>
      <c r="G13" s="4"/>
    </row>
    <row r="14" spans="1:7" s="5" customFormat="1" ht="26.25" hidden="1">
      <c r="A14" s="44" t="s">
        <v>14</v>
      </c>
      <c r="B14" s="52" t="s">
        <v>66</v>
      </c>
      <c r="C14" s="76" t="s">
        <v>8</v>
      </c>
      <c r="D14" s="46" t="s">
        <v>13</v>
      </c>
      <c r="E14" s="83">
        <v>500</v>
      </c>
      <c r="F14" s="47">
        <v>0</v>
      </c>
      <c r="G14" s="4"/>
    </row>
    <row r="15" spans="1:7" s="5" customFormat="1" ht="12.75" customHeight="1" hidden="1">
      <c r="A15" s="45"/>
      <c r="B15" s="52" t="s">
        <v>66</v>
      </c>
      <c r="C15" s="45"/>
      <c r="D15" s="45"/>
      <c r="E15" s="45"/>
      <c r="F15" s="63"/>
      <c r="G15" s="4"/>
    </row>
    <row r="16" spans="1:7" s="5" customFormat="1" ht="15.75" hidden="1">
      <c r="A16" s="45"/>
      <c r="B16" s="52" t="s">
        <v>66</v>
      </c>
      <c r="C16" s="45"/>
      <c r="D16" s="45"/>
      <c r="E16" s="45"/>
      <c r="F16" s="63"/>
      <c r="G16" s="4"/>
    </row>
    <row r="17" spans="1:7" s="5" customFormat="1" ht="15.75" hidden="1">
      <c r="A17" s="45"/>
      <c r="B17" s="52" t="s">
        <v>66</v>
      </c>
      <c r="C17" s="45"/>
      <c r="D17" s="45"/>
      <c r="E17" s="45"/>
      <c r="F17" s="63"/>
      <c r="G17" s="4"/>
    </row>
    <row r="18" spans="1:6" ht="15.75" hidden="1">
      <c r="A18" s="45"/>
      <c r="B18" s="52" t="s">
        <v>66</v>
      </c>
      <c r="C18" s="45"/>
      <c r="D18" s="45"/>
      <c r="E18" s="45"/>
      <c r="F18" s="63"/>
    </row>
    <row r="19" spans="1:6" ht="15.75" hidden="1">
      <c r="A19" s="45"/>
      <c r="B19" s="52" t="s">
        <v>66</v>
      </c>
      <c r="C19" s="45"/>
      <c r="D19" s="45"/>
      <c r="E19" s="45"/>
      <c r="F19" s="63"/>
    </row>
    <row r="20" spans="1:6" ht="15.75" hidden="1">
      <c r="A20" s="45"/>
      <c r="B20" s="52" t="s">
        <v>66</v>
      </c>
      <c r="C20" s="45"/>
      <c r="D20" s="45"/>
      <c r="E20" s="45"/>
      <c r="F20" s="63"/>
    </row>
    <row r="21" spans="1:6" ht="57.75" customHeight="1">
      <c r="A21" s="43" t="s">
        <v>85</v>
      </c>
      <c r="B21" s="52" t="s">
        <v>5</v>
      </c>
      <c r="C21" s="53" t="s">
        <v>15</v>
      </c>
      <c r="D21" s="53"/>
      <c r="E21" s="54"/>
      <c r="F21" s="61">
        <f>F22</f>
        <v>3548.3999999999996</v>
      </c>
    </row>
    <row r="22" spans="1:6" ht="42" customHeight="1">
      <c r="A22" s="44" t="s">
        <v>69</v>
      </c>
      <c r="B22" s="46" t="s">
        <v>5</v>
      </c>
      <c r="C22" s="46" t="s">
        <v>15</v>
      </c>
      <c r="D22" s="46" t="s">
        <v>11</v>
      </c>
      <c r="E22" s="56"/>
      <c r="F22" s="47">
        <f>F23+F30</f>
        <v>3548.3999999999996</v>
      </c>
    </row>
    <row r="23" spans="1:6" ht="18" customHeight="1">
      <c r="A23" s="44" t="s">
        <v>16</v>
      </c>
      <c r="B23" s="46" t="s">
        <v>5</v>
      </c>
      <c r="C23" s="46" t="s">
        <v>15</v>
      </c>
      <c r="D23" s="46" t="s">
        <v>17</v>
      </c>
      <c r="E23" s="46"/>
      <c r="F23" s="47">
        <f>SUM(F25+F26+F29)</f>
        <v>2874.7999999999997</v>
      </c>
    </row>
    <row r="24" spans="1:6" ht="57" customHeight="1">
      <c r="A24" s="40" t="s">
        <v>119</v>
      </c>
      <c r="B24" s="46" t="s">
        <v>5</v>
      </c>
      <c r="C24" s="46" t="s">
        <v>15</v>
      </c>
      <c r="D24" s="46" t="s">
        <v>17</v>
      </c>
      <c r="E24" s="46" t="s">
        <v>120</v>
      </c>
      <c r="F24" s="47">
        <f>F25</f>
        <v>2401.1</v>
      </c>
    </row>
    <row r="25" spans="1:6" ht="30.75" customHeight="1">
      <c r="A25" s="40" t="s">
        <v>118</v>
      </c>
      <c r="B25" s="46" t="s">
        <v>5</v>
      </c>
      <c r="C25" s="46" t="s">
        <v>15</v>
      </c>
      <c r="D25" s="46" t="s">
        <v>17</v>
      </c>
      <c r="E25" s="46" t="s">
        <v>117</v>
      </c>
      <c r="F25" s="47">
        <v>2401.1</v>
      </c>
    </row>
    <row r="26" spans="1:6" ht="33.75" customHeight="1">
      <c r="A26" s="84" t="s">
        <v>122</v>
      </c>
      <c r="B26" s="46" t="s">
        <v>5</v>
      </c>
      <c r="C26" s="46" t="s">
        <v>15</v>
      </c>
      <c r="D26" s="46" t="s">
        <v>17</v>
      </c>
      <c r="E26" s="46" t="s">
        <v>123</v>
      </c>
      <c r="F26" s="47">
        <f>F27</f>
        <v>471.7</v>
      </c>
    </row>
    <row r="27" spans="1:6" ht="27" customHeight="1">
      <c r="A27" s="40" t="s">
        <v>116</v>
      </c>
      <c r="B27" s="46" t="s">
        <v>5</v>
      </c>
      <c r="C27" s="46" t="s">
        <v>15</v>
      </c>
      <c r="D27" s="46" t="s">
        <v>17</v>
      </c>
      <c r="E27" s="46" t="s">
        <v>124</v>
      </c>
      <c r="F27" s="47">
        <v>471.7</v>
      </c>
    </row>
    <row r="28" spans="1:6" ht="15" customHeight="1">
      <c r="A28" s="85" t="s">
        <v>128</v>
      </c>
      <c r="B28" s="46" t="s">
        <v>5</v>
      </c>
      <c r="C28" s="46" t="s">
        <v>15</v>
      </c>
      <c r="D28" s="46" t="s">
        <v>17</v>
      </c>
      <c r="E28" s="46" t="s">
        <v>129</v>
      </c>
      <c r="F28" s="47">
        <f>F29</f>
        <v>2</v>
      </c>
    </row>
    <row r="29" spans="1:6" ht="16.5" customHeight="1">
      <c r="A29" s="85" t="s">
        <v>125</v>
      </c>
      <c r="B29" s="46" t="s">
        <v>5</v>
      </c>
      <c r="C29" s="46" t="s">
        <v>15</v>
      </c>
      <c r="D29" s="46" t="s">
        <v>17</v>
      </c>
      <c r="E29" s="46" t="s">
        <v>126</v>
      </c>
      <c r="F29" s="48">
        <v>2</v>
      </c>
    </row>
    <row r="30" spans="1:6" ht="30" customHeight="1">
      <c r="A30" s="90" t="s">
        <v>19</v>
      </c>
      <c r="B30" s="46" t="s">
        <v>5</v>
      </c>
      <c r="C30" s="50" t="s">
        <v>15</v>
      </c>
      <c r="D30" s="50" t="s">
        <v>20</v>
      </c>
      <c r="E30" s="50"/>
      <c r="F30" s="51">
        <f>F32</f>
        <v>673.6</v>
      </c>
    </row>
    <row r="31" spans="1:6" ht="58.5" customHeight="1">
      <c r="A31" s="40" t="s">
        <v>119</v>
      </c>
      <c r="B31" s="46" t="s">
        <v>5</v>
      </c>
      <c r="C31" s="46" t="s">
        <v>15</v>
      </c>
      <c r="D31" s="46" t="s">
        <v>20</v>
      </c>
      <c r="E31" s="46" t="s">
        <v>120</v>
      </c>
      <c r="F31" s="47">
        <f>F32</f>
        <v>673.6</v>
      </c>
    </row>
    <row r="32" spans="1:6" ht="30.75" customHeight="1">
      <c r="A32" s="40" t="s">
        <v>118</v>
      </c>
      <c r="B32" s="46" t="s">
        <v>5</v>
      </c>
      <c r="C32" s="46" t="s">
        <v>15</v>
      </c>
      <c r="D32" s="46" t="s">
        <v>20</v>
      </c>
      <c r="E32" s="46" t="s">
        <v>117</v>
      </c>
      <c r="F32" s="47">
        <v>673.6</v>
      </c>
    </row>
    <row r="33" spans="1:7" s="11" customFormat="1" ht="15.75" hidden="1">
      <c r="A33" s="43" t="s">
        <v>21</v>
      </c>
      <c r="B33" s="52" t="s">
        <v>66</v>
      </c>
      <c r="C33" s="53" t="s">
        <v>22</v>
      </c>
      <c r="D33" s="53" t="s">
        <v>9</v>
      </c>
      <c r="E33" s="54"/>
      <c r="F33" s="55">
        <f>F34</f>
        <v>0</v>
      </c>
      <c r="G33" s="10"/>
    </row>
    <row r="34" spans="1:7" s="11" customFormat="1" ht="26.25" hidden="1">
      <c r="A34" s="44" t="s">
        <v>23</v>
      </c>
      <c r="B34" s="52" t="s">
        <v>66</v>
      </c>
      <c r="C34" s="46" t="s">
        <v>22</v>
      </c>
      <c r="D34" s="46" t="s">
        <v>24</v>
      </c>
      <c r="E34" s="56"/>
      <c r="F34" s="48">
        <f>F35</f>
        <v>0</v>
      </c>
      <c r="G34" s="10"/>
    </row>
    <row r="35" spans="1:7" s="11" customFormat="1" ht="39" hidden="1">
      <c r="A35" s="44" t="s">
        <v>25</v>
      </c>
      <c r="B35" s="52" t="s">
        <v>66</v>
      </c>
      <c r="C35" s="46" t="s">
        <v>22</v>
      </c>
      <c r="D35" s="46" t="s">
        <v>26</v>
      </c>
      <c r="E35" s="57"/>
      <c r="F35" s="48">
        <f>F36</f>
        <v>0</v>
      </c>
      <c r="G35" s="10"/>
    </row>
    <row r="36" spans="1:7" s="11" customFormat="1" ht="15.75" hidden="1">
      <c r="A36" s="44" t="s">
        <v>27</v>
      </c>
      <c r="B36" s="52" t="s">
        <v>66</v>
      </c>
      <c r="C36" s="46" t="s">
        <v>22</v>
      </c>
      <c r="D36" s="46" t="s">
        <v>26</v>
      </c>
      <c r="E36" s="57" t="s">
        <v>18</v>
      </c>
      <c r="F36" s="48"/>
      <c r="G36" s="10"/>
    </row>
    <row r="37" spans="1:7" s="11" customFormat="1" ht="15.75" hidden="1">
      <c r="A37" s="45"/>
      <c r="B37" s="52" t="s">
        <v>66</v>
      </c>
      <c r="C37" s="45"/>
      <c r="D37" s="45"/>
      <c r="E37" s="45"/>
      <c r="F37" s="45"/>
      <c r="G37" s="10"/>
    </row>
    <row r="38" spans="1:7" s="12" customFormat="1" ht="15.75" hidden="1">
      <c r="A38" s="45"/>
      <c r="B38" s="52" t="s">
        <v>66</v>
      </c>
      <c r="C38" s="45"/>
      <c r="D38" s="45"/>
      <c r="E38" s="45"/>
      <c r="F38" s="45"/>
      <c r="G38" s="3"/>
    </row>
    <row r="39" spans="1:7" s="11" customFormat="1" ht="15.75" hidden="1">
      <c r="A39" s="45"/>
      <c r="B39" s="52" t="s">
        <v>66</v>
      </c>
      <c r="C39" s="45"/>
      <c r="D39" s="45"/>
      <c r="E39" s="45"/>
      <c r="F39" s="45"/>
      <c r="G39" s="10"/>
    </row>
    <row r="40" spans="1:7" s="11" customFormat="1" ht="15.75" hidden="1">
      <c r="A40" s="43" t="s">
        <v>28</v>
      </c>
      <c r="B40" s="52" t="s">
        <v>66</v>
      </c>
      <c r="C40" s="53" t="s">
        <v>29</v>
      </c>
      <c r="D40" s="53" t="s">
        <v>9</v>
      </c>
      <c r="E40" s="54"/>
      <c r="F40" s="55">
        <f>F41</f>
        <v>0</v>
      </c>
      <c r="G40" s="10"/>
    </row>
    <row r="41" spans="1:7" s="11" customFormat="1" ht="15.75" hidden="1">
      <c r="A41" s="44" t="s">
        <v>28</v>
      </c>
      <c r="B41" s="52" t="s">
        <v>66</v>
      </c>
      <c r="C41" s="46" t="s">
        <v>29</v>
      </c>
      <c r="D41" s="46" t="s">
        <v>30</v>
      </c>
      <c r="E41" s="56"/>
      <c r="F41" s="48">
        <f>F42</f>
        <v>0</v>
      </c>
      <c r="G41" s="10"/>
    </row>
    <row r="42" spans="1:7" s="11" customFormat="1" ht="12.75" customHeight="1" hidden="1">
      <c r="A42" s="44" t="s">
        <v>31</v>
      </c>
      <c r="B42" s="52" t="s">
        <v>66</v>
      </c>
      <c r="C42" s="46" t="s">
        <v>29</v>
      </c>
      <c r="D42" s="46" t="s">
        <v>32</v>
      </c>
      <c r="E42" s="57"/>
      <c r="F42" s="48">
        <f>F43</f>
        <v>0</v>
      </c>
      <c r="G42" s="10"/>
    </row>
    <row r="43" spans="1:7" s="11" customFormat="1" ht="15.75" hidden="1">
      <c r="A43" s="44" t="s">
        <v>33</v>
      </c>
      <c r="B43" s="52" t="s">
        <v>66</v>
      </c>
      <c r="C43" s="46" t="s">
        <v>29</v>
      </c>
      <c r="D43" s="46" t="s">
        <v>32</v>
      </c>
      <c r="E43" s="57" t="s">
        <v>34</v>
      </c>
      <c r="F43" s="48"/>
      <c r="G43" s="10"/>
    </row>
    <row r="44" spans="1:7" s="11" customFormat="1" ht="20.25" customHeight="1">
      <c r="A44" s="42" t="s">
        <v>28</v>
      </c>
      <c r="B44" s="121" t="s">
        <v>5</v>
      </c>
      <c r="C44" s="58" t="s">
        <v>78</v>
      </c>
      <c r="D44" s="108"/>
      <c r="E44" s="108"/>
      <c r="F44" s="118">
        <f>F45</f>
        <v>23</v>
      </c>
      <c r="G44" s="10"/>
    </row>
    <row r="45" spans="1:7" s="11" customFormat="1" ht="15.75">
      <c r="A45" s="66" t="s">
        <v>28</v>
      </c>
      <c r="B45" s="46" t="s">
        <v>5</v>
      </c>
      <c r="C45" s="67" t="s">
        <v>78</v>
      </c>
      <c r="D45" s="67" t="s">
        <v>30</v>
      </c>
      <c r="E45" s="57"/>
      <c r="F45" s="48">
        <f>F46</f>
        <v>23</v>
      </c>
      <c r="G45" s="10"/>
    </row>
    <row r="46" spans="1:7" s="11" customFormat="1" ht="15.75">
      <c r="A46" s="44" t="s">
        <v>79</v>
      </c>
      <c r="B46" s="46" t="s">
        <v>5</v>
      </c>
      <c r="C46" s="46" t="s">
        <v>78</v>
      </c>
      <c r="D46" s="46" t="s">
        <v>32</v>
      </c>
      <c r="E46" s="57"/>
      <c r="F46" s="48">
        <f>F48</f>
        <v>23</v>
      </c>
      <c r="G46" s="10"/>
    </row>
    <row r="47" spans="1:7" s="11" customFormat="1" ht="15.75">
      <c r="A47" s="40" t="s">
        <v>128</v>
      </c>
      <c r="B47" s="46" t="s">
        <v>5</v>
      </c>
      <c r="C47" s="46" t="s">
        <v>78</v>
      </c>
      <c r="D47" s="46" t="s">
        <v>32</v>
      </c>
      <c r="E47" s="57" t="s">
        <v>129</v>
      </c>
      <c r="F47" s="48">
        <f>F48</f>
        <v>23</v>
      </c>
      <c r="G47" s="10"/>
    </row>
    <row r="48" spans="1:7" s="11" customFormat="1" ht="15.75">
      <c r="A48" s="44" t="s">
        <v>76</v>
      </c>
      <c r="B48" s="46" t="s">
        <v>5</v>
      </c>
      <c r="C48" s="46" t="s">
        <v>78</v>
      </c>
      <c r="D48" s="46" t="s">
        <v>32</v>
      </c>
      <c r="E48" s="57" t="s">
        <v>75</v>
      </c>
      <c r="F48" s="48">
        <v>23</v>
      </c>
      <c r="G48" s="10"/>
    </row>
    <row r="49" spans="1:7" s="5" customFormat="1" ht="19.5" customHeight="1">
      <c r="A49" s="122" t="s">
        <v>35</v>
      </c>
      <c r="B49" s="121" t="s">
        <v>5</v>
      </c>
      <c r="C49" s="123" t="s">
        <v>59</v>
      </c>
      <c r="D49" s="123"/>
      <c r="E49" s="124"/>
      <c r="F49" s="125">
        <f>F52+F57</f>
        <v>50</v>
      </c>
      <c r="G49" s="4"/>
    </row>
    <row r="50" spans="1:7" s="12" customFormat="1" ht="15.75" hidden="1">
      <c r="A50" s="45"/>
      <c r="B50" s="46" t="s">
        <v>5</v>
      </c>
      <c r="C50" s="45"/>
      <c r="D50" s="45"/>
      <c r="E50" s="45"/>
      <c r="F50" s="45"/>
      <c r="G50" s="3"/>
    </row>
    <row r="51" spans="1:7" s="11" customFormat="1" ht="15.75" hidden="1">
      <c r="A51" s="45"/>
      <c r="B51" s="46" t="s">
        <v>5</v>
      </c>
      <c r="C51" s="45"/>
      <c r="D51" s="45"/>
      <c r="E51" s="45"/>
      <c r="F51" s="45"/>
      <c r="G51" s="10"/>
    </row>
    <row r="52" spans="1:7" s="11" customFormat="1" ht="31.5" customHeight="1">
      <c r="A52" s="44" t="s">
        <v>57</v>
      </c>
      <c r="B52" s="46" t="s">
        <v>5</v>
      </c>
      <c r="C52" s="46" t="s">
        <v>59</v>
      </c>
      <c r="D52" s="46" t="s">
        <v>55</v>
      </c>
      <c r="E52" s="56"/>
      <c r="F52" s="48">
        <f>F53</f>
        <v>30</v>
      </c>
      <c r="G52" s="10"/>
    </row>
    <row r="53" spans="1:7" s="11" customFormat="1" ht="20.25" customHeight="1">
      <c r="A53" s="44" t="s">
        <v>36</v>
      </c>
      <c r="B53" s="46" t="s">
        <v>5</v>
      </c>
      <c r="C53" s="46" t="s">
        <v>59</v>
      </c>
      <c r="D53" s="46" t="s">
        <v>133</v>
      </c>
      <c r="E53" s="56"/>
      <c r="F53" s="48">
        <f>F56</f>
        <v>30</v>
      </c>
      <c r="G53" s="10"/>
    </row>
    <row r="54" spans="1:7" s="11" customFormat="1" ht="15.75" customHeight="1">
      <c r="A54" s="91" t="s">
        <v>134</v>
      </c>
      <c r="B54" s="46" t="s">
        <v>5</v>
      </c>
      <c r="C54" s="46" t="s">
        <v>59</v>
      </c>
      <c r="D54" s="46" t="s">
        <v>77</v>
      </c>
      <c r="E54" s="56"/>
      <c r="F54" s="48">
        <f>F55</f>
        <v>30</v>
      </c>
      <c r="G54" s="10"/>
    </row>
    <row r="55" spans="1:7" s="11" customFormat="1" ht="27.75" customHeight="1">
      <c r="A55" s="85" t="s">
        <v>122</v>
      </c>
      <c r="B55" s="46" t="s">
        <v>5</v>
      </c>
      <c r="C55" s="46" t="s">
        <v>59</v>
      </c>
      <c r="D55" s="46" t="s">
        <v>77</v>
      </c>
      <c r="E55" s="56">
        <v>200</v>
      </c>
      <c r="F55" s="48">
        <f>F56</f>
        <v>30</v>
      </c>
      <c r="G55" s="10"/>
    </row>
    <row r="56" spans="1:7" s="11" customFormat="1" ht="31.5" customHeight="1">
      <c r="A56" s="132" t="s">
        <v>116</v>
      </c>
      <c r="B56" s="133" t="s">
        <v>5</v>
      </c>
      <c r="C56" s="133" t="s">
        <v>59</v>
      </c>
      <c r="D56" s="133" t="s">
        <v>77</v>
      </c>
      <c r="E56" s="134">
        <v>240</v>
      </c>
      <c r="F56" s="135">
        <v>30</v>
      </c>
      <c r="G56" s="10"/>
    </row>
    <row r="57" spans="1:7" s="11" customFormat="1" ht="40.5" customHeight="1">
      <c r="A57" s="86" t="s">
        <v>174</v>
      </c>
      <c r="B57" s="141" t="s">
        <v>5</v>
      </c>
      <c r="C57" s="141" t="s">
        <v>59</v>
      </c>
      <c r="D57" s="141" t="s">
        <v>171</v>
      </c>
      <c r="E57" s="142"/>
      <c r="F57" s="143">
        <f>F58</f>
        <v>20</v>
      </c>
      <c r="G57" s="10"/>
    </row>
    <row r="58" spans="1:7" s="11" customFormat="1" ht="31.5" customHeight="1">
      <c r="A58" s="86" t="s">
        <v>122</v>
      </c>
      <c r="B58" s="141" t="s">
        <v>5</v>
      </c>
      <c r="C58" s="141" t="s">
        <v>59</v>
      </c>
      <c r="D58" s="141" t="s">
        <v>171</v>
      </c>
      <c r="E58" s="142">
        <v>200</v>
      </c>
      <c r="F58" s="143">
        <f>F59</f>
        <v>20</v>
      </c>
      <c r="G58" s="10"/>
    </row>
    <row r="59" spans="1:7" s="11" customFormat="1" ht="31.5" customHeight="1">
      <c r="A59" s="86" t="s">
        <v>116</v>
      </c>
      <c r="B59" s="141" t="s">
        <v>5</v>
      </c>
      <c r="C59" s="141" t="s">
        <v>59</v>
      </c>
      <c r="D59" s="141" t="s">
        <v>171</v>
      </c>
      <c r="E59" s="142">
        <v>240</v>
      </c>
      <c r="F59" s="143">
        <v>20</v>
      </c>
      <c r="G59" s="10"/>
    </row>
    <row r="60" spans="1:7" s="11" customFormat="1" ht="21" customHeight="1">
      <c r="A60" s="136" t="s">
        <v>88</v>
      </c>
      <c r="B60" s="137" t="s">
        <v>5</v>
      </c>
      <c r="C60" s="138" t="s">
        <v>59</v>
      </c>
      <c r="D60" s="138"/>
      <c r="E60" s="139"/>
      <c r="F60" s="140">
        <f>SUM(F65+F67+F69+F70)</f>
        <v>1289.2</v>
      </c>
      <c r="G60" s="10"/>
    </row>
    <row r="61" spans="1:7" s="11" customFormat="1" ht="18" customHeight="1">
      <c r="A61" s="97" t="s">
        <v>35</v>
      </c>
      <c r="B61" s="46" t="s">
        <v>5</v>
      </c>
      <c r="C61" s="82" t="s">
        <v>59</v>
      </c>
      <c r="D61" s="76"/>
      <c r="E61" s="94"/>
      <c r="F61" s="60">
        <f>F62</f>
        <v>1226.2</v>
      </c>
      <c r="G61" s="10"/>
    </row>
    <row r="62" spans="1:7" s="11" customFormat="1" ht="18" customHeight="1">
      <c r="A62" s="100" t="s">
        <v>36</v>
      </c>
      <c r="B62" s="46" t="s">
        <v>5</v>
      </c>
      <c r="C62" s="76" t="s">
        <v>59</v>
      </c>
      <c r="D62" s="95" t="s">
        <v>133</v>
      </c>
      <c r="E62" s="94"/>
      <c r="F62" s="60">
        <f>F63</f>
        <v>1226.2</v>
      </c>
      <c r="G62" s="10"/>
    </row>
    <row r="63" spans="1:7" s="11" customFormat="1" ht="18" customHeight="1">
      <c r="A63" s="100" t="s">
        <v>134</v>
      </c>
      <c r="B63" s="46" t="s">
        <v>5</v>
      </c>
      <c r="C63" s="76" t="s">
        <v>59</v>
      </c>
      <c r="D63" s="96" t="s">
        <v>77</v>
      </c>
      <c r="E63" s="94"/>
      <c r="F63" s="60">
        <f>F64+F66+F68</f>
        <v>1226.2</v>
      </c>
      <c r="G63" s="10"/>
    </row>
    <row r="64" spans="1:7" s="11" customFormat="1" ht="56.25" customHeight="1">
      <c r="A64" s="85" t="s">
        <v>119</v>
      </c>
      <c r="B64" s="46" t="s">
        <v>5</v>
      </c>
      <c r="C64" s="62" t="s">
        <v>59</v>
      </c>
      <c r="D64" s="62" t="s">
        <v>77</v>
      </c>
      <c r="E64" s="77">
        <v>100</v>
      </c>
      <c r="F64" s="48">
        <f>F65</f>
        <v>894.5</v>
      </c>
      <c r="G64" s="10"/>
    </row>
    <row r="65" spans="1:7" s="11" customFormat="1" ht="16.5" customHeight="1">
      <c r="A65" s="86" t="s">
        <v>115</v>
      </c>
      <c r="B65" s="46" t="s">
        <v>5</v>
      </c>
      <c r="C65" s="46" t="s">
        <v>59</v>
      </c>
      <c r="D65" s="46" t="s">
        <v>77</v>
      </c>
      <c r="E65" s="46" t="s">
        <v>127</v>
      </c>
      <c r="F65" s="48">
        <v>894.5</v>
      </c>
      <c r="G65" s="10"/>
    </row>
    <row r="66" spans="1:7" s="11" customFormat="1" ht="32.25" customHeight="1">
      <c r="A66" s="85" t="s">
        <v>122</v>
      </c>
      <c r="B66" s="46" t="s">
        <v>5</v>
      </c>
      <c r="C66" s="46" t="s">
        <v>91</v>
      </c>
      <c r="D66" s="46" t="s">
        <v>77</v>
      </c>
      <c r="E66" s="46" t="s">
        <v>123</v>
      </c>
      <c r="F66" s="48">
        <f>F67</f>
        <v>317.7</v>
      </c>
      <c r="G66" s="10"/>
    </row>
    <row r="67" spans="1:7" s="11" customFormat="1" ht="30.75" customHeight="1">
      <c r="A67" s="86" t="s">
        <v>116</v>
      </c>
      <c r="B67" s="46" t="s">
        <v>5</v>
      </c>
      <c r="C67" s="46" t="s">
        <v>59</v>
      </c>
      <c r="D67" s="46" t="s">
        <v>77</v>
      </c>
      <c r="E67" s="56">
        <v>240</v>
      </c>
      <c r="F67" s="48">
        <v>317.7</v>
      </c>
      <c r="G67" s="10"/>
    </row>
    <row r="68" spans="1:7" s="11" customFormat="1" ht="15.75" customHeight="1">
      <c r="A68" s="85" t="s">
        <v>128</v>
      </c>
      <c r="B68" s="46" t="s">
        <v>5</v>
      </c>
      <c r="C68" s="46" t="s">
        <v>59</v>
      </c>
      <c r="D68" s="46" t="s">
        <v>77</v>
      </c>
      <c r="E68" s="56">
        <v>800</v>
      </c>
      <c r="F68" s="48">
        <f>F69</f>
        <v>14</v>
      </c>
      <c r="G68" s="10"/>
    </row>
    <row r="69" spans="1:7" s="11" customFormat="1" ht="18" customHeight="1">
      <c r="A69" s="85" t="s">
        <v>144</v>
      </c>
      <c r="B69" s="46" t="s">
        <v>5</v>
      </c>
      <c r="C69" s="46" t="s">
        <v>59</v>
      </c>
      <c r="D69" s="46" t="s">
        <v>77</v>
      </c>
      <c r="E69" s="56">
        <v>850</v>
      </c>
      <c r="F69" s="48">
        <v>14</v>
      </c>
      <c r="G69" s="10"/>
    </row>
    <row r="70" spans="1:7" s="11" customFormat="1" ht="27.75" customHeight="1">
      <c r="A70" s="85" t="s">
        <v>173</v>
      </c>
      <c r="B70" s="46" t="s">
        <v>5</v>
      </c>
      <c r="C70" s="46" t="s">
        <v>59</v>
      </c>
      <c r="D70" s="46" t="s">
        <v>172</v>
      </c>
      <c r="E70" s="56"/>
      <c r="F70" s="48">
        <f>F71</f>
        <v>63</v>
      </c>
      <c r="G70" s="10"/>
    </row>
    <row r="71" spans="1:7" s="11" customFormat="1" ht="29.25" customHeight="1">
      <c r="A71" s="85" t="s">
        <v>122</v>
      </c>
      <c r="B71" s="46" t="s">
        <v>5</v>
      </c>
      <c r="C71" s="46" t="s">
        <v>59</v>
      </c>
      <c r="D71" s="46" t="s">
        <v>172</v>
      </c>
      <c r="E71" s="56">
        <v>200</v>
      </c>
      <c r="F71" s="48">
        <f>F72</f>
        <v>63</v>
      </c>
      <c r="G71" s="10"/>
    </row>
    <row r="72" spans="1:7" s="11" customFormat="1" ht="33" customHeight="1">
      <c r="A72" s="85" t="s">
        <v>116</v>
      </c>
      <c r="B72" s="46" t="s">
        <v>5</v>
      </c>
      <c r="C72" s="46" t="s">
        <v>59</v>
      </c>
      <c r="D72" s="46" t="s">
        <v>172</v>
      </c>
      <c r="E72" s="56">
        <v>240</v>
      </c>
      <c r="F72" s="48">
        <v>63</v>
      </c>
      <c r="G72" s="10"/>
    </row>
    <row r="73" spans="1:7" s="11" customFormat="1" ht="21" customHeight="1">
      <c r="A73" s="110" t="s">
        <v>138</v>
      </c>
      <c r="B73" s="121" t="s">
        <v>5</v>
      </c>
      <c r="C73" s="93" t="s">
        <v>37</v>
      </c>
      <c r="D73" s="93"/>
      <c r="E73" s="119"/>
      <c r="F73" s="112">
        <f>SUM(F75)</f>
        <v>82.9</v>
      </c>
      <c r="G73" s="10"/>
    </row>
    <row r="74" spans="1:7" s="11" customFormat="1" ht="16.5" customHeight="1">
      <c r="A74" s="97" t="s">
        <v>139</v>
      </c>
      <c r="B74" s="46" t="s">
        <v>5</v>
      </c>
      <c r="C74" s="53" t="s">
        <v>135</v>
      </c>
      <c r="D74" s="53"/>
      <c r="E74" s="56"/>
      <c r="F74" s="60">
        <f>F75</f>
        <v>82.9</v>
      </c>
      <c r="G74" s="10"/>
    </row>
    <row r="75" spans="1:7" s="11" customFormat="1" ht="30" customHeight="1">
      <c r="A75" s="102" t="s">
        <v>141</v>
      </c>
      <c r="B75" s="46" t="s">
        <v>5</v>
      </c>
      <c r="C75" s="67" t="s">
        <v>135</v>
      </c>
      <c r="D75" s="67" t="s">
        <v>140</v>
      </c>
      <c r="E75" s="83"/>
      <c r="F75" s="60">
        <f>F79+F81</f>
        <v>82.9</v>
      </c>
      <c r="G75" s="10"/>
    </row>
    <row r="76" spans="1:7" s="11" customFormat="1" ht="30" customHeight="1">
      <c r="A76" s="102" t="s">
        <v>143</v>
      </c>
      <c r="B76" s="46" t="s">
        <v>5</v>
      </c>
      <c r="C76" s="67" t="s">
        <v>135</v>
      </c>
      <c r="D76" s="67" t="s">
        <v>142</v>
      </c>
      <c r="E76" s="83"/>
      <c r="F76" s="60">
        <f>F78+F80</f>
        <v>82.9</v>
      </c>
      <c r="G76" s="10"/>
    </row>
    <row r="77" spans="1:7" s="11" customFormat="1" ht="69.75" customHeight="1">
      <c r="A77" s="102" t="s">
        <v>145</v>
      </c>
      <c r="B77" s="46" t="s">
        <v>5</v>
      </c>
      <c r="C77" s="67" t="s">
        <v>135</v>
      </c>
      <c r="D77" s="67" t="s">
        <v>146</v>
      </c>
      <c r="E77" s="83"/>
      <c r="F77" s="60">
        <f>F78+F80</f>
        <v>82.9</v>
      </c>
      <c r="G77" s="10"/>
    </row>
    <row r="78" spans="1:7" s="11" customFormat="1" ht="57" customHeight="1">
      <c r="A78" s="85" t="s">
        <v>119</v>
      </c>
      <c r="B78" s="46" t="s">
        <v>5</v>
      </c>
      <c r="C78" s="46" t="s">
        <v>135</v>
      </c>
      <c r="D78" s="46" t="s">
        <v>146</v>
      </c>
      <c r="E78" s="56">
        <v>100</v>
      </c>
      <c r="F78" s="48">
        <f>F79</f>
        <v>62.8</v>
      </c>
      <c r="G78" s="10"/>
    </row>
    <row r="79" spans="1:7" s="11" customFormat="1" ht="18.75" customHeight="1">
      <c r="A79" s="86" t="s">
        <v>115</v>
      </c>
      <c r="B79" s="46" t="s">
        <v>5</v>
      </c>
      <c r="C79" s="46" t="s">
        <v>135</v>
      </c>
      <c r="D79" s="46" t="s">
        <v>146</v>
      </c>
      <c r="E79" s="56">
        <v>110</v>
      </c>
      <c r="F79" s="47">
        <v>62.8</v>
      </c>
      <c r="G79" s="10"/>
    </row>
    <row r="80" spans="1:7" s="11" customFormat="1" ht="29.25" customHeight="1">
      <c r="A80" s="85" t="s">
        <v>122</v>
      </c>
      <c r="B80" s="46" t="s">
        <v>5</v>
      </c>
      <c r="C80" s="46" t="s">
        <v>135</v>
      </c>
      <c r="D80" s="46" t="s">
        <v>146</v>
      </c>
      <c r="E80" s="56">
        <v>200</v>
      </c>
      <c r="F80" s="47">
        <f>F81</f>
        <v>20.1</v>
      </c>
      <c r="G80" s="10"/>
    </row>
    <row r="81" spans="1:7" s="11" customFormat="1" ht="33.75" customHeight="1">
      <c r="A81" s="86" t="s">
        <v>116</v>
      </c>
      <c r="B81" s="46" t="s">
        <v>5</v>
      </c>
      <c r="C81" s="46" t="s">
        <v>135</v>
      </c>
      <c r="D81" s="46" t="s">
        <v>146</v>
      </c>
      <c r="E81" s="56">
        <v>240</v>
      </c>
      <c r="F81" s="47">
        <v>20.1</v>
      </c>
      <c r="G81" s="10"/>
    </row>
    <row r="82" spans="1:7" s="11" customFormat="1" ht="40.5" hidden="1">
      <c r="A82" s="43" t="s">
        <v>38</v>
      </c>
      <c r="B82" s="46" t="s">
        <v>5</v>
      </c>
      <c r="C82" s="53" t="s">
        <v>39</v>
      </c>
      <c r="D82" s="46" t="s">
        <v>93</v>
      </c>
      <c r="E82" s="54"/>
      <c r="F82" s="61">
        <f>F83</f>
        <v>0</v>
      </c>
      <c r="G82" s="10"/>
    </row>
    <row r="83" spans="1:7" s="11" customFormat="1" ht="39" hidden="1">
      <c r="A83" s="44" t="s">
        <v>40</v>
      </c>
      <c r="B83" s="46" t="s">
        <v>5</v>
      </c>
      <c r="C83" s="46" t="s">
        <v>39</v>
      </c>
      <c r="D83" s="46" t="s">
        <v>94</v>
      </c>
      <c r="E83" s="57"/>
      <c r="F83" s="47">
        <f>F84</f>
        <v>0</v>
      </c>
      <c r="G83" s="10"/>
    </row>
    <row r="84" spans="1:7" s="11" customFormat="1" ht="26.25" hidden="1">
      <c r="A84" s="44" t="s">
        <v>14</v>
      </c>
      <c r="B84" s="46" t="s">
        <v>5</v>
      </c>
      <c r="C84" s="46" t="s">
        <v>39</v>
      </c>
      <c r="D84" s="46" t="s">
        <v>95</v>
      </c>
      <c r="E84" s="62" t="s">
        <v>18</v>
      </c>
      <c r="F84" s="47"/>
      <c r="G84" s="10"/>
    </row>
    <row r="85" spans="1:7" s="11" customFormat="1" ht="15.75" hidden="1">
      <c r="A85" s="45"/>
      <c r="B85" s="46" t="s">
        <v>5</v>
      </c>
      <c r="C85" s="45"/>
      <c r="D85" s="46" t="s">
        <v>96</v>
      </c>
      <c r="E85" s="45"/>
      <c r="F85" s="63"/>
      <c r="G85" s="10"/>
    </row>
    <row r="86" spans="1:7" s="11" customFormat="1" ht="15.75" hidden="1">
      <c r="A86" s="45"/>
      <c r="B86" s="46" t="s">
        <v>5</v>
      </c>
      <c r="C86" s="45"/>
      <c r="D86" s="46" t="s">
        <v>97</v>
      </c>
      <c r="E86" s="45"/>
      <c r="F86" s="63"/>
      <c r="G86" s="10"/>
    </row>
    <row r="87" spans="1:7" s="11" customFormat="1" ht="15.75" hidden="1">
      <c r="A87" s="45"/>
      <c r="B87" s="46" t="s">
        <v>5</v>
      </c>
      <c r="C87" s="45"/>
      <c r="D87" s="46" t="s">
        <v>98</v>
      </c>
      <c r="E87" s="45"/>
      <c r="F87" s="63"/>
      <c r="G87" s="10"/>
    </row>
    <row r="88" spans="1:7" s="11" customFormat="1" ht="12.75" customHeight="1" hidden="1">
      <c r="A88" s="45"/>
      <c r="B88" s="46" t="s">
        <v>5</v>
      </c>
      <c r="C88" s="45"/>
      <c r="D88" s="46" t="s">
        <v>99</v>
      </c>
      <c r="E88" s="45"/>
      <c r="F88" s="63"/>
      <c r="G88" s="10"/>
    </row>
    <row r="89" spans="1:7" s="11" customFormat="1" ht="15.75" hidden="1">
      <c r="A89" s="45"/>
      <c r="B89" s="46" t="s">
        <v>5</v>
      </c>
      <c r="C89" s="45"/>
      <c r="D89" s="46" t="s">
        <v>100</v>
      </c>
      <c r="E89" s="45"/>
      <c r="F89" s="63"/>
      <c r="G89" s="10"/>
    </row>
    <row r="90" spans="1:7" s="11" customFormat="1" ht="15.75" hidden="1">
      <c r="A90" s="45"/>
      <c r="B90" s="46" t="s">
        <v>5</v>
      </c>
      <c r="C90" s="45"/>
      <c r="D90" s="46" t="s">
        <v>101</v>
      </c>
      <c r="E90" s="45"/>
      <c r="F90" s="63"/>
      <c r="G90" s="10"/>
    </row>
    <row r="91" spans="1:7" s="11" customFormat="1" ht="15.75" hidden="1">
      <c r="A91" s="45"/>
      <c r="B91" s="46" t="s">
        <v>5</v>
      </c>
      <c r="C91" s="45"/>
      <c r="D91" s="46" t="s">
        <v>102</v>
      </c>
      <c r="E91" s="45"/>
      <c r="F91" s="63"/>
      <c r="G91" s="10"/>
    </row>
    <row r="92" spans="1:7" s="12" customFormat="1" ht="15.75" hidden="1">
      <c r="A92" s="45"/>
      <c r="B92" s="46" t="s">
        <v>5</v>
      </c>
      <c r="C92" s="45"/>
      <c r="D92" s="46" t="s">
        <v>103</v>
      </c>
      <c r="E92" s="45"/>
      <c r="F92" s="63"/>
      <c r="G92" s="3"/>
    </row>
    <row r="93" spans="1:7" s="11" customFormat="1" ht="15.75" hidden="1">
      <c r="A93" s="45"/>
      <c r="B93" s="46" t="s">
        <v>5</v>
      </c>
      <c r="C93" s="45"/>
      <c r="D93" s="46" t="s">
        <v>104</v>
      </c>
      <c r="E93" s="45"/>
      <c r="F93" s="63"/>
      <c r="G93" s="10"/>
    </row>
    <row r="94" spans="1:7" s="11" customFormat="1" ht="15.75" hidden="1">
      <c r="A94" s="45"/>
      <c r="B94" s="46" t="s">
        <v>5</v>
      </c>
      <c r="C94" s="45"/>
      <c r="D94" s="46" t="s">
        <v>105</v>
      </c>
      <c r="E94" s="45"/>
      <c r="F94" s="63"/>
      <c r="G94" s="10"/>
    </row>
    <row r="95" spans="1:7" s="11" customFormat="1" ht="15.75" hidden="1">
      <c r="A95" s="45"/>
      <c r="B95" s="46" t="s">
        <v>5</v>
      </c>
      <c r="C95" s="45"/>
      <c r="D95" s="46" t="s">
        <v>106</v>
      </c>
      <c r="E95" s="45"/>
      <c r="F95" s="63"/>
      <c r="G95" s="10"/>
    </row>
    <row r="96" spans="1:7" s="11" customFormat="1" ht="12.75" customHeight="1" hidden="1">
      <c r="A96" s="45"/>
      <c r="B96" s="46" t="s">
        <v>5</v>
      </c>
      <c r="C96" s="45"/>
      <c r="D96" s="46" t="s">
        <v>107</v>
      </c>
      <c r="E96" s="45"/>
      <c r="F96" s="63"/>
      <c r="G96" s="10"/>
    </row>
    <row r="97" spans="1:7" s="11" customFormat="1" ht="15.75" hidden="1">
      <c r="A97" s="45"/>
      <c r="B97" s="46" t="s">
        <v>5</v>
      </c>
      <c r="C97" s="45"/>
      <c r="D97" s="46" t="s">
        <v>108</v>
      </c>
      <c r="E97" s="45"/>
      <c r="F97" s="63"/>
      <c r="G97" s="10"/>
    </row>
    <row r="98" spans="1:7" s="11" customFormat="1" ht="15.75" hidden="1">
      <c r="A98" s="45"/>
      <c r="B98" s="46" t="s">
        <v>5</v>
      </c>
      <c r="C98" s="45"/>
      <c r="D98" s="46" t="s">
        <v>109</v>
      </c>
      <c r="E98" s="45"/>
      <c r="F98" s="63"/>
      <c r="G98" s="10"/>
    </row>
    <row r="99" spans="1:7" s="11" customFormat="1" ht="15.75" hidden="1">
      <c r="A99" s="45"/>
      <c r="B99" s="46" t="s">
        <v>5</v>
      </c>
      <c r="C99" s="45"/>
      <c r="D99" s="46" t="s">
        <v>110</v>
      </c>
      <c r="E99" s="45"/>
      <c r="F99" s="63"/>
      <c r="G99" s="10"/>
    </row>
    <row r="100" spans="1:7" s="15" customFormat="1" ht="15.75" hidden="1">
      <c r="A100" s="45"/>
      <c r="B100" s="46" t="s">
        <v>5</v>
      </c>
      <c r="C100" s="45"/>
      <c r="D100" s="46" t="s">
        <v>111</v>
      </c>
      <c r="E100" s="45"/>
      <c r="F100" s="63"/>
      <c r="G100" s="14"/>
    </row>
    <row r="101" spans="1:7" s="17" customFormat="1" ht="12.75" customHeight="1" hidden="1">
      <c r="A101" s="45"/>
      <c r="B101" s="46" t="s">
        <v>5</v>
      </c>
      <c r="C101" s="45"/>
      <c r="D101" s="46" t="s">
        <v>112</v>
      </c>
      <c r="E101" s="45"/>
      <c r="F101" s="63"/>
      <c r="G101" s="16"/>
    </row>
    <row r="102" spans="1:7" s="17" customFormat="1" ht="12.75" customHeight="1" hidden="1">
      <c r="A102" s="45"/>
      <c r="B102" s="46" t="s">
        <v>5</v>
      </c>
      <c r="C102" s="45"/>
      <c r="D102" s="46" t="s">
        <v>113</v>
      </c>
      <c r="E102" s="45"/>
      <c r="F102" s="63"/>
      <c r="G102" s="16"/>
    </row>
    <row r="103" spans="1:7" s="17" customFormat="1" ht="12.75" customHeight="1" hidden="1">
      <c r="A103" s="45"/>
      <c r="B103" s="46" t="s">
        <v>5</v>
      </c>
      <c r="C103" s="45"/>
      <c r="D103" s="46" t="s">
        <v>114</v>
      </c>
      <c r="E103" s="45"/>
      <c r="F103" s="63"/>
      <c r="G103" s="16"/>
    </row>
    <row r="104" spans="1:7" s="17" customFormat="1" ht="27.75" customHeight="1">
      <c r="A104" s="110" t="s">
        <v>136</v>
      </c>
      <c r="B104" s="121" t="s">
        <v>5</v>
      </c>
      <c r="C104" s="93" t="s">
        <v>137</v>
      </c>
      <c r="D104" s="93"/>
      <c r="E104" s="64"/>
      <c r="F104" s="106">
        <f>F105</f>
        <v>72.4</v>
      </c>
      <c r="G104" s="16"/>
    </row>
    <row r="105" spans="1:7" s="17" customFormat="1" ht="43.5" customHeight="1">
      <c r="A105" s="97" t="s">
        <v>38</v>
      </c>
      <c r="B105" s="46" t="s">
        <v>5</v>
      </c>
      <c r="C105" s="82" t="s">
        <v>39</v>
      </c>
      <c r="D105" s="76"/>
      <c r="E105" s="98"/>
      <c r="F105" s="99">
        <f>F106+F109+F112</f>
        <v>72.4</v>
      </c>
      <c r="G105" s="16"/>
    </row>
    <row r="106" spans="1:7" s="17" customFormat="1" ht="25.5">
      <c r="A106" s="91" t="s">
        <v>169</v>
      </c>
      <c r="B106" s="46" t="s">
        <v>5</v>
      </c>
      <c r="C106" s="82" t="s">
        <v>39</v>
      </c>
      <c r="D106" s="76" t="s">
        <v>170</v>
      </c>
      <c r="E106" s="98"/>
      <c r="F106" s="99">
        <f>F107</f>
        <v>8.4</v>
      </c>
      <c r="G106" s="16"/>
    </row>
    <row r="107" spans="1:7" s="17" customFormat="1" ht="25.5">
      <c r="A107" s="85" t="s">
        <v>122</v>
      </c>
      <c r="B107" s="46" t="s">
        <v>5</v>
      </c>
      <c r="C107" s="82" t="s">
        <v>39</v>
      </c>
      <c r="D107" s="76" t="s">
        <v>170</v>
      </c>
      <c r="E107" s="115">
        <v>200</v>
      </c>
      <c r="F107" s="99">
        <f>F108</f>
        <v>8.4</v>
      </c>
      <c r="G107" s="16"/>
    </row>
    <row r="108" spans="1:7" s="17" customFormat="1" ht="25.5">
      <c r="A108" s="85" t="s">
        <v>116</v>
      </c>
      <c r="B108" s="46" t="s">
        <v>5</v>
      </c>
      <c r="C108" s="82" t="s">
        <v>39</v>
      </c>
      <c r="D108" s="76" t="s">
        <v>170</v>
      </c>
      <c r="E108" s="115">
        <v>240</v>
      </c>
      <c r="F108" s="99">
        <v>8.4</v>
      </c>
      <c r="G108" s="16"/>
    </row>
    <row r="109" spans="1:7" s="17" customFormat="1" ht="30.75" customHeight="1">
      <c r="A109" s="40" t="s">
        <v>40</v>
      </c>
      <c r="B109" s="46" t="s">
        <v>5</v>
      </c>
      <c r="C109" s="46" t="s">
        <v>39</v>
      </c>
      <c r="D109" s="46" t="s">
        <v>41</v>
      </c>
      <c r="E109" s="62"/>
      <c r="F109" s="65">
        <f>F111</f>
        <v>37</v>
      </c>
      <c r="G109" s="16"/>
    </row>
    <row r="110" spans="1:7" s="17" customFormat="1" ht="15" customHeight="1">
      <c r="A110" s="144" t="s">
        <v>128</v>
      </c>
      <c r="B110" s="133" t="s">
        <v>5</v>
      </c>
      <c r="C110" s="133" t="s">
        <v>39</v>
      </c>
      <c r="D110" s="133" t="s">
        <v>41</v>
      </c>
      <c r="E110" s="145" t="s">
        <v>129</v>
      </c>
      <c r="F110" s="146">
        <f>F111</f>
        <v>37</v>
      </c>
      <c r="G110" s="16"/>
    </row>
    <row r="111" spans="1:7" s="17" customFormat="1" ht="18.75" customHeight="1">
      <c r="A111" s="150" t="s">
        <v>76</v>
      </c>
      <c r="B111" s="141" t="s">
        <v>5</v>
      </c>
      <c r="C111" s="141" t="s">
        <v>39</v>
      </c>
      <c r="D111" s="141" t="s">
        <v>41</v>
      </c>
      <c r="E111" s="151" t="s">
        <v>75</v>
      </c>
      <c r="F111" s="152">
        <v>37</v>
      </c>
      <c r="G111" s="16"/>
    </row>
    <row r="112" spans="1:7" s="17" customFormat="1" ht="44.25" customHeight="1">
      <c r="A112" s="150" t="s">
        <v>176</v>
      </c>
      <c r="B112" s="141" t="s">
        <v>5</v>
      </c>
      <c r="C112" s="141" t="s">
        <v>39</v>
      </c>
      <c r="D112" s="141" t="s">
        <v>175</v>
      </c>
      <c r="E112" s="151"/>
      <c r="F112" s="152">
        <f>F113</f>
        <v>27</v>
      </c>
      <c r="G112" s="16"/>
    </row>
    <row r="113" spans="1:7" s="17" customFormat="1" ht="25.5">
      <c r="A113" s="85" t="s">
        <v>122</v>
      </c>
      <c r="B113" s="141" t="s">
        <v>5</v>
      </c>
      <c r="C113" s="141" t="s">
        <v>39</v>
      </c>
      <c r="D113" s="141" t="s">
        <v>175</v>
      </c>
      <c r="E113" s="151" t="s">
        <v>123</v>
      </c>
      <c r="F113" s="152">
        <f>F114</f>
        <v>27</v>
      </c>
      <c r="G113" s="16"/>
    </row>
    <row r="114" spans="1:7" s="17" customFormat="1" ht="25.5">
      <c r="A114" s="85" t="s">
        <v>116</v>
      </c>
      <c r="B114" s="141" t="s">
        <v>5</v>
      </c>
      <c r="C114" s="141" t="s">
        <v>39</v>
      </c>
      <c r="D114" s="141" t="s">
        <v>175</v>
      </c>
      <c r="E114" s="151" t="s">
        <v>124</v>
      </c>
      <c r="F114" s="152">
        <v>27</v>
      </c>
      <c r="G114" s="16"/>
    </row>
    <row r="115" spans="1:7" s="17" customFormat="1" ht="18.75" customHeight="1">
      <c r="A115" s="147" t="s">
        <v>138</v>
      </c>
      <c r="B115" s="137" t="s">
        <v>5</v>
      </c>
      <c r="C115" s="148" t="s">
        <v>147</v>
      </c>
      <c r="D115" s="148"/>
      <c r="E115" s="148"/>
      <c r="F115" s="149">
        <f>F116+F122</f>
        <v>1895.2</v>
      </c>
      <c r="G115" s="16"/>
    </row>
    <row r="116" spans="1:7" s="17" customFormat="1" ht="18.75" customHeight="1">
      <c r="A116" s="101" t="s">
        <v>148</v>
      </c>
      <c r="B116" s="46" t="s">
        <v>5</v>
      </c>
      <c r="C116" s="103" t="s">
        <v>73</v>
      </c>
      <c r="D116" s="76"/>
      <c r="E116" s="62"/>
      <c r="F116" s="104">
        <f>F121</f>
        <v>123</v>
      </c>
      <c r="G116" s="16"/>
    </row>
    <row r="117" spans="1:7" s="17" customFormat="1" ht="28.5" customHeight="1">
      <c r="A117" s="100" t="s">
        <v>149</v>
      </c>
      <c r="B117" s="46" t="s">
        <v>5</v>
      </c>
      <c r="C117" s="68" t="s">
        <v>73</v>
      </c>
      <c r="D117" s="67" t="s">
        <v>150</v>
      </c>
      <c r="E117" s="46"/>
      <c r="F117" s="107">
        <f>F121</f>
        <v>123</v>
      </c>
      <c r="G117" s="16"/>
    </row>
    <row r="118" spans="1:7" s="17" customFormat="1" ht="28.5" customHeight="1">
      <c r="A118" s="100" t="s">
        <v>151</v>
      </c>
      <c r="B118" s="46" t="s">
        <v>5</v>
      </c>
      <c r="C118" s="68" t="s">
        <v>73</v>
      </c>
      <c r="D118" s="67" t="s">
        <v>152</v>
      </c>
      <c r="E118" s="46"/>
      <c r="F118" s="107">
        <f>F119</f>
        <v>123</v>
      </c>
      <c r="G118" s="16"/>
    </row>
    <row r="119" spans="1:7" s="17" customFormat="1" ht="28.5" customHeight="1">
      <c r="A119" s="100" t="s">
        <v>154</v>
      </c>
      <c r="B119" s="46" t="s">
        <v>5</v>
      </c>
      <c r="C119" s="68" t="s">
        <v>73</v>
      </c>
      <c r="D119" s="67" t="s">
        <v>153</v>
      </c>
      <c r="E119" s="46"/>
      <c r="F119" s="107">
        <f>F120</f>
        <v>123</v>
      </c>
      <c r="G119" s="16"/>
    </row>
    <row r="120" spans="1:7" s="17" customFormat="1" ht="30" customHeight="1">
      <c r="A120" s="85" t="s">
        <v>122</v>
      </c>
      <c r="B120" s="46" t="s">
        <v>5</v>
      </c>
      <c r="C120" s="87" t="s">
        <v>73</v>
      </c>
      <c r="D120" s="46" t="s">
        <v>153</v>
      </c>
      <c r="E120" s="46" t="s">
        <v>123</v>
      </c>
      <c r="F120" s="69">
        <f>F121</f>
        <v>123</v>
      </c>
      <c r="G120" s="16"/>
    </row>
    <row r="121" spans="1:7" s="17" customFormat="1" ht="30" customHeight="1">
      <c r="A121" s="86" t="s">
        <v>116</v>
      </c>
      <c r="B121" s="46" t="s">
        <v>5</v>
      </c>
      <c r="C121" s="46" t="s">
        <v>73</v>
      </c>
      <c r="D121" s="46" t="s">
        <v>153</v>
      </c>
      <c r="E121" s="46" t="s">
        <v>124</v>
      </c>
      <c r="F121" s="69">
        <v>123</v>
      </c>
      <c r="G121" s="16"/>
    </row>
    <row r="122" spans="1:7" s="17" customFormat="1" ht="19.5" customHeight="1">
      <c r="A122" s="101" t="s">
        <v>162</v>
      </c>
      <c r="B122" s="46" t="s">
        <v>5</v>
      </c>
      <c r="C122" s="53" t="s">
        <v>73</v>
      </c>
      <c r="D122" s="53" t="s">
        <v>161</v>
      </c>
      <c r="E122" s="46"/>
      <c r="F122" s="104">
        <f>F123</f>
        <v>1772.2</v>
      </c>
      <c r="G122" s="16"/>
    </row>
    <row r="123" spans="1:7" s="17" customFormat="1" ht="18" customHeight="1">
      <c r="A123" s="120" t="s">
        <v>163</v>
      </c>
      <c r="B123" s="46" t="s">
        <v>5</v>
      </c>
      <c r="C123" s="67" t="s">
        <v>73</v>
      </c>
      <c r="D123" s="67" t="s">
        <v>164</v>
      </c>
      <c r="E123" s="46"/>
      <c r="F123" s="107">
        <f>F124</f>
        <v>1772.2</v>
      </c>
      <c r="G123" s="16"/>
    </row>
    <row r="124" spans="1:7" s="17" customFormat="1" ht="69" customHeight="1">
      <c r="A124" s="100" t="s">
        <v>165</v>
      </c>
      <c r="B124" s="46" t="s">
        <v>5</v>
      </c>
      <c r="C124" s="67" t="s">
        <v>73</v>
      </c>
      <c r="D124" s="67" t="s">
        <v>166</v>
      </c>
      <c r="E124" s="46"/>
      <c r="F124" s="107">
        <f>F125</f>
        <v>1772.2</v>
      </c>
      <c r="G124" s="16"/>
    </row>
    <row r="125" spans="1:7" s="17" customFormat="1" ht="29.25" customHeight="1">
      <c r="A125" s="85" t="s">
        <v>122</v>
      </c>
      <c r="B125" s="46" t="s">
        <v>5</v>
      </c>
      <c r="C125" s="87" t="s">
        <v>73</v>
      </c>
      <c r="D125" s="46" t="s">
        <v>166</v>
      </c>
      <c r="E125" s="46" t="s">
        <v>123</v>
      </c>
      <c r="F125" s="69">
        <f>F126</f>
        <v>1772.2</v>
      </c>
      <c r="G125" s="16"/>
    </row>
    <row r="126" spans="1:7" s="17" customFormat="1" ht="30.75" customHeight="1">
      <c r="A126" s="86" t="s">
        <v>116</v>
      </c>
      <c r="B126" s="46" t="s">
        <v>5</v>
      </c>
      <c r="C126" s="46" t="s">
        <v>73</v>
      </c>
      <c r="D126" s="46" t="s">
        <v>166</v>
      </c>
      <c r="E126" s="46" t="s">
        <v>124</v>
      </c>
      <c r="F126" s="69">
        <v>1772.2</v>
      </c>
      <c r="G126" s="16"/>
    </row>
    <row r="127" spans="1:7" s="17" customFormat="1" ht="30.75" customHeight="1">
      <c r="A127" s="153" t="s">
        <v>177</v>
      </c>
      <c r="B127" s="121" t="s">
        <v>5</v>
      </c>
      <c r="C127" s="121" t="s">
        <v>178</v>
      </c>
      <c r="D127" s="121"/>
      <c r="E127" s="121"/>
      <c r="F127" s="154">
        <f>F128</f>
        <v>7.6</v>
      </c>
      <c r="G127" s="16"/>
    </row>
    <row r="128" spans="1:7" s="17" customFormat="1" ht="15.75">
      <c r="A128" s="86" t="s">
        <v>180</v>
      </c>
      <c r="B128" s="46" t="s">
        <v>5</v>
      </c>
      <c r="C128" s="46" t="s">
        <v>178</v>
      </c>
      <c r="D128" s="46" t="s">
        <v>179</v>
      </c>
      <c r="E128" s="46"/>
      <c r="F128" s="69">
        <f>F129</f>
        <v>7.6</v>
      </c>
      <c r="G128" s="16"/>
    </row>
    <row r="129" spans="1:7" s="17" customFormat="1" ht="30.75" customHeight="1">
      <c r="A129" s="85" t="s">
        <v>122</v>
      </c>
      <c r="B129" s="46" t="s">
        <v>5</v>
      </c>
      <c r="C129" s="46" t="s">
        <v>178</v>
      </c>
      <c r="D129" s="46" t="s">
        <v>179</v>
      </c>
      <c r="E129" s="46" t="s">
        <v>123</v>
      </c>
      <c r="F129" s="69">
        <f>F130</f>
        <v>7.6</v>
      </c>
      <c r="G129" s="16"/>
    </row>
    <row r="130" spans="1:7" s="17" customFormat="1" ht="30.75" customHeight="1">
      <c r="A130" s="86" t="s">
        <v>116</v>
      </c>
      <c r="B130" s="46" t="s">
        <v>5</v>
      </c>
      <c r="C130" s="46" t="s">
        <v>178</v>
      </c>
      <c r="D130" s="46" t="s">
        <v>179</v>
      </c>
      <c r="E130" s="46" t="s">
        <v>124</v>
      </c>
      <c r="F130" s="69">
        <v>7.6</v>
      </c>
      <c r="G130" s="16"/>
    </row>
    <row r="131" spans="1:7" s="17" customFormat="1" ht="21" customHeight="1">
      <c r="A131" s="110" t="s">
        <v>155</v>
      </c>
      <c r="B131" s="121" t="s">
        <v>5</v>
      </c>
      <c r="C131" s="93" t="s">
        <v>156</v>
      </c>
      <c r="D131" s="93"/>
      <c r="E131" s="93"/>
      <c r="F131" s="109">
        <f>F132+F137++F144</f>
        <v>666.2</v>
      </c>
      <c r="G131" s="16"/>
    </row>
    <row r="132" spans="1:7" s="17" customFormat="1" ht="15.75" customHeight="1">
      <c r="A132" s="114" t="s">
        <v>42</v>
      </c>
      <c r="B132" s="46" t="s">
        <v>5</v>
      </c>
      <c r="C132" s="103" t="s">
        <v>50</v>
      </c>
      <c r="D132" s="103"/>
      <c r="E132" s="115"/>
      <c r="F132" s="116">
        <f>F133</f>
        <v>92</v>
      </c>
      <c r="G132" s="16"/>
    </row>
    <row r="133" spans="1:7" s="17" customFormat="1" ht="17.25" customHeight="1">
      <c r="A133" s="66" t="s">
        <v>131</v>
      </c>
      <c r="B133" s="46" t="s">
        <v>5</v>
      </c>
      <c r="C133" s="67" t="s">
        <v>50</v>
      </c>
      <c r="D133" s="67" t="s">
        <v>89</v>
      </c>
      <c r="E133" s="67"/>
      <c r="F133" s="107">
        <f>F136</f>
        <v>92</v>
      </c>
      <c r="G133" s="16"/>
    </row>
    <row r="134" spans="1:7" s="17" customFormat="1" ht="18.75" customHeight="1">
      <c r="A134" s="89" t="s">
        <v>130</v>
      </c>
      <c r="B134" s="46" t="s">
        <v>5</v>
      </c>
      <c r="C134" s="46" t="s">
        <v>50</v>
      </c>
      <c r="D134" s="46" t="s">
        <v>90</v>
      </c>
      <c r="E134" s="46"/>
      <c r="F134" s="69">
        <f>F135</f>
        <v>92</v>
      </c>
      <c r="G134" s="16"/>
    </row>
    <row r="135" spans="1:7" s="17" customFormat="1" ht="27" customHeight="1">
      <c r="A135" s="85" t="s">
        <v>122</v>
      </c>
      <c r="B135" s="46" t="s">
        <v>5</v>
      </c>
      <c r="C135" s="46" t="s">
        <v>50</v>
      </c>
      <c r="D135" s="46" t="s">
        <v>90</v>
      </c>
      <c r="E135" s="46" t="s">
        <v>123</v>
      </c>
      <c r="F135" s="69">
        <f>F136</f>
        <v>92</v>
      </c>
      <c r="G135" s="16"/>
    </row>
    <row r="136" spans="1:7" s="17" customFormat="1" ht="29.25" customHeight="1">
      <c r="A136" s="86" t="s">
        <v>116</v>
      </c>
      <c r="B136" s="46" t="s">
        <v>5</v>
      </c>
      <c r="C136" s="46" t="s">
        <v>67</v>
      </c>
      <c r="D136" s="46" t="s">
        <v>90</v>
      </c>
      <c r="E136" s="46" t="s">
        <v>124</v>
      </c>
      <c r="F136" s="69">
        <v>92</v>
      </c>
      <c r="G136" s="16"/>
    </row>
    <row r="137" spans="1:7" s="17" customFormat="1" ht="18" customHeight="1">
      <c r="A137" s="92" t="s">
        <v>84</v>
      </c>
      <c r="B137" s="46" t="s">
        <v>5</v>
      </c>
      <c r="C137" s="82" t="s">
        <v>67</v>
      </c>
      <c r="D137" s="103"/>
      <c r="E137" s="82"/>
      <c r="F137" s="104">
        <f>F141+F138</f>
        <v>199.5</v>
      </c>
      <c r="G137" s="16"/>
    </row>
    <row r="138" spans="1:7" s="17" customFormat="1" ht="26.25" customHeight="1">
      <c r="A138" s="130" t="s">
        <v>169</v>
      </c>
      <c r="B138" s="46" t="s">
        <v>5</v>
      </c>
      <c r="C138" s="62" t="s">
        <v>67</v>
      </c>
      <c r="D138" s="131" t="s">
        <v>170</v>
      </c>
      <c r="E138" s="82"/>
      <c r="F138" s="69">
        <f>F139</f>
        <v>70</v>
      </c>
      <c r="G138" s="16"/>
    </row>
    <row r="139" spans="1:7" s="17" customFormat="1" ht="26.25" customHeight="1">
      <c r="A139" s="85" t="s">
        <v>122</v>
      </c>
      <c r="B139" s="46" t="s">
        <v>5</v>
      </c>
      <c r="C139" s="46" t="s">
        <v>67</v>
      </c>
      <c r="D139" s="46" t="s">
        <v>170</v>
      </c>
      <c r="E139" s="46" t="s">
        <v>123</v>
      </c>
      <c r="F139" s="69">
        <f>F140</f>
        <v>70</v>
      </c>
      <c r="G139" s="16"/>
    </row>
    <row r="140" spans="1:7" s="17" customFormat="1" ht="27.75" customHeight="1">
      <c r="A140" s="130" t="s">
        <v>116</v>
      </c>
      <c r="B140" s="46" t="s">
        <v>5</v>
      </c>
      <c r="C140" s="62" t="s">
        <v>67</v>
      </c>
      <c r="D140" s="131" t="s">
        <v>170</v>
      </c>
      <c r="E140" s="62" t="s">
        <v>124</v>
      </c>
      <c r="F140" s="69">
        <v>70</v>
      </c>
      <c r="G140" s="16"/>
    </row>
    <row r="141" spans="1:7" s="17" customFormat="1" ht="20.25" customHeight="1">
      <c r="A141" s="44" t="s">
        <v>70</v>
      </c>
      <c r="B141" s="46" t="s">
        <v>5</v>
      </c>
      <c r="C141" s="46" t="s">
        <v>67</v>
      </c>
      <c r="D141" s="46" t="s">
        <v>68</v>
      </c>
      <c r="E141" s="46"/>
      <c r="F141" s="69">
        <f>F143</f>
        <v>129.5</v>
      </c>
      <c r="G141" s="16"/>
    </row>
    <row r="142" spans="1:7" s="17" customFormat="1" ht="29.25" customHeight="1">
      <c r="A142" s="85" t="s">
        <v>122</v>
      </c>
      <c r="B142" s="46" t="s">
        <v>5</v>
      </c>
      <c r="C142" s="46" t="s">
        <v>67</v>
      </c>
      <c r="D142" s="46" t="s">
        <v>68</v>
      </c>
      <c r="E142" s="46" t="s">
        <v>123</v>
      </c>
      <c r="F142" s="69">
        <f>F143</f>
        <v>129.5</v>
      </c>
      <c r="G142" s="16"/>
    </row>
    <row r="143" spans="1:7" s="17" customFormat="1" ht="30" customHeight="1">
      <c r="A143" s="86" t="s">
        <v>116</v>
      </c>
      <c r="B143" s="46" t="s">
        <v>5</v>
      </c>
      <c r="C143" s="46" t="s">
        <v>67</v>
      </c>
      <c r="D143" s="46" t="s">
        <v>68</v>
      </c>
      <c r="E143" s="46" t="s">
        <v>124</v>
      </c>
      <c r="F143" s="69">
        <v>129.5</v>
      </c>
      <c r="G143" s="16"/>
    </row>
    <row r="144" spans="1:7" s="17" customFormat="1" ht="15" customHeight="1">
      <c r="A144" s="114" t="s">
        <v>49</v>
      </c>
      <c r="B144" s="46" t="s">
        <v>5</v>
      </c>
      <c r="C144" s="103" t="s">
        <v>51</v>
      </c>
      <c r="D144" s="103"/>
      <c r="E144" s="115"/>
      <c r="F144" s="117">
        <f>F145</f>
        <v>374.7</v>
      </c>
      <c r="G144" s="16"/>
    </row>
    <row r="145" spans="1:7" s="17" customFormat="1" ht="18.75" customHeight="1">
      <c r="A145" s="70" t="s">
        <v>49</v>
      </c>
      <c r="B145" s="46" t="s">
        <v>5</v>
      </c>
      <c r="C145" s="68" t="s">
        <v>51</v>
      </c>
      <c r="D145" s="68" t="s">
        <v>56</v>
      </c>
      <c r="E145" s="71"/>
      <c r="F145" s="72">
        <f>F146+F149+F152</f>
        <v>374.7</v>
      </c>
      <c r="G145" s="16"/>
    </row>
    <row r="146" spans="1:7" s="17" customFormat="1" ht="18" customHeight="1">
      <c r="A146" s="49" t="s">
        <v>64</v>
      </c>
      <c r="B146" s="46" t="s">
        <v>5</v>
      </c>
      <c r="C146" s="73" t="s">
        <v>51</v>
      </c>
      <c r="D146" s="50" t="s">
        <v>52</v>
      </c>
      <c r="E146" s="50"/>
      <c r="F146" s="74">
        <f>F148</f>
        <v>260.9</v>
      </c>
      <c r="G146" s="16"/>
    </row>
    <row r="147" spans="1:7" s="17" customFormat="1" ht="27" customHeight="1">
      <c r="A147" s="85" t="s">
        <v>122</v>
      </c>
      <c r="B147" s="46" t="s">
        <v>5</v>
      </c>
      <c r="C147" s="87" t="s">
        <v>51</v>
      </c>
      <c r="D147" s="46" t="s">
        <v>52</v>
      </c>
      <c r="E147" s="46" t="s">
        <v>123</v>
      </c>
      <c r="F147" s="88">
        <f>F148</f>
        <v>260.9</v>
      </c>
      <c r="G147" s="16"/>
    </row>
    <row r="148" spans="1:7" s="17" customFormat="1" ht="30.75" customHeight="1">
      <c r="A148" s="86" t="s">
        <v>116</v>
      </c>
      <c r="B148" s="46" t="s">
        <v>5</v>
      </c>
      <c r="C148" s="46" t="s">
        <v>51</v>
      </c>
      <c r="D148" s="46" t="s">
        <v>52</v>
      </c>
      <c r="E148" s="46" t="s">
        <v>124</v>
      </c>
      <c r="F148" s="69">
        <v>260.9</v>
      </c>
      <c r="G148" s="16"/>
    </row>
    <row r="149" spans="1:7" s="17" customFormat="1" ht="27.75" customHeight="1">
      <c r="A149" s="49" t="s">
        <v>71</v>
      </c>
      <c r="B149" s="46" t="s">
        <v>5</v>
      </c>
      <c r="C149" s="73" t="s">
        <v>51</v>
      </c>
      <c r="D149" s="50" t="s">
        <v>53</v>
      </c>
      <c r="E149" s="50"/>
      <c r="F149" s="75">
        <f>F151</f>
        <v>0</v>
      </c>
      <c r="G149" s="16"/>
    </row>
    <row r="150" spans="1:7" s="17" customFormat="1" ht="27.75" customHeight="1">
      <c r="A150" s="85" t="s">
        <v>122</v>
      </c>
      <c r="B150" s="46" t="s">
        <v>5</v>
      </c>
      <c r="C150" s="87" t="s">
        <v>51</v>
      </c>
      <c r="D150" s="46" t="s">
        <v>53</v>
      </c>
      <c r="E150" s="46" t="s">
        <v>123</v>
      </c>
      <c r="F150" s="69">
        <f>F151</f>
        <v>0</v>
      </c>
      <c r="G150" s="16"/>
    </row>
    <row r="151" spans="1:7" s="17" customFormat="1" ht="29.25" customHeight="1">
      <c r="A151" s="86" t="s">
        <v>116</v>
      </c>
      <c r="B151" s="46" t="s">
        <v>5</v>
      </c>
      <c r="C151" s="46" t="s">
        <v>51</v>
      </c>
      <c r="D151" s="46" t="s">
        <v>53</v>
      </c>
      <c r="E151" s="46" t="s">
        <v>124</v>
      </c>
      <c r="F151" s="69">
        <v>0</v>
      </c>
      <c r="G151" s="16"/>
    </row>
    <row r="152" spans="1:7" s="17" customFormat="1" ht="30.75" customHeight="1">
      <c r="A152" s="49" t="s">
        <v>65</v>
      </c>
      <c r="B152" s="46" t="s">
        <v>5</v>
      </c>
      <c r="C152" s="127" t="s">
        <v>51</v>
      </c>
      <c r="D152" s="50"/>
      <c r="E152" s="50"/>
      <c r="F152" s="75">
        <f>F153+F155</f>
        <v>113.8</v>
      </c>
      <c r="G152" s="16"/>
    </row>
    <row r="153" spans="1:7" s="17" customFormat="1" ht="30.75" customHeight="1">
      <c r="A153" s="126" t="s">
        <v>169</v>
      </c>
      <c r="B153" s="46" t="s">
        <v>5</v>
      </c>
      <c r="C153" s="127" t="s">
        <v>51</v>
      </c>
      <c r="D153" s="128" t="s">
        <v>170</v>
      </c>
      <c r="E153" s="128" t="s">
        <v>123</v>
      </c>
      <c r="F153" s="129">
        <f>F154</f>
        <v>40</v>
      </c>
      <c r="G153" s="16"/>
    </row>
    <row r="154" spans="1:7" s="17" customFormat="1" ht="30.75" customHeight="1">
      <c r="A154" s="126" t="s">
        <v>116</v>
      </c>
      <c r="B154" s="46" t="s">
        <v>5</v>
      </c>
      <c r="C154" s="127" t="s">
        <v>51</v>
      </c>
      <c r="D154" s="128" t="s">
        <v>170</v>
      </c>
      <c r="E154" s="128" t="s">
        <v>124</v>
      </c>
      <c r="F154" s="129">
        <v>40</v>
      </c>
      <c r="G154" s="16"/>
    </row>
    <row r="155" spans="1:7" s="17" customFormat="1" ht="30.75" customHeight="1">
      <c r="A155" s="85" t="s">
        <v>122</v>
      </c>
      <c r="B155" s="46" t="s">
        <v>5</v>
      </c>
      <c r="C155" s="87" t="s">
        <v>51</v>
      </c>
      <c r="D155" s="46" t="s">
        <v>54</v>
      </c>
      <c r="E155" s="46" t="s">
        <v>123</v>
      </c>
      <c r="F155" s="69">
        <f>F156</f>
        <v>73.8</v>
      </c>
      <c r="G155" s="16"/>
    </row>
    <row r="156" spans="1:7" s="17" customFormat="1" ht="27.75" customHeight="1">
      <c r="A156" s="86" t="s">
        <v>116</v>
      </c>
      <c r="B156" s="46" t="s">
        <v>5</v>
      </c>
      <c r="C156" s="46" t="s">
        <v>51</v>
      </c>
      <c r="D156" s="46" t="s">
        <v>54</v>
      </c>
      <c r="E156" s="46" t="s">
        <v>124</v>
      </c>
      <c r="F156" s="69">
        <v>73.8</v>
      </c>
      <c r="G156" s="16"/>
    </row>
    <row r="157" spans="1:7" s="17" customFormat="1" ht="17.25" customHeight="1">
      <c r="A157" s="105" t="s">
        <v>160</v>
      </c>
      <c r="B157" s="121" t="s">
        <v>5</v>
      </c>
      <c r="C157" s="93" t="s">
        <v>58</v>
      </c>
      <c r="D157" s="111"/>
      <c r="E157" s="111"/>
      <c r="F157" s="112">
        <f>F158</f>
        <v>14</v>
      </c>
      <c r="G157" s="16"/>
    </row>
    <row r="158" spans="1:7" s="17" customFormat="1" ht="18" customHeight="1">
      <c r="A158" s="43" t="s">
        <v>63</v>
      </c>
      <c r="B158" s="46" t="s">
        <v>5</v>
      </c>
      <c r="C158" s="53" t="s">
        <v>61</v>
      </c>
      <c r="D158" s="76"/>
      <c r="E158" s="76"/>
      <c r="F158" s="60">
        <f>F160</f>
        <v>14</v>
      </c>
      <c r="G158" s="16"/>
    </row>
    <row r="159" spans="1:7" s="17" customFormat="1" ht="18" customHeight="1">
      <c r="A159" s="100" t="s">
        <v>86</v>
      </c>
      <c r="B159" s="46" t="s">
        <v>5</v>
      </c>
      <c r="C159" s="67" t="s">
        <v>61</v>
      </c>
      <c r="D159" s="76" t="s">
        <v>157</v>
      </c>
      <c r="E159" s="76"/>
      <c r="F159" s="60">
        <f>F160</f>
        <v>14</v>
      </c>
      <c r="G159" s="16"/>
    </row>
    <row r="160" spans="1:7" s="17" customFormat="1" ht="27" customHeight="1">
      <c r="A160" s="66" t="s">
        <v>86</v>
      </c>
      <c r="B160" s="46" t="s">
        <v>5</v>
      </c>
      <c r="C160" s="67" t="s">
        <v>61</v>
      </c>
      <c r="D160" s="94">
        <v>5129700</v>
      </c>
      <c r="E160" s="76"/>
      <c r="F160" s="60">
        <f>F162</f>
        <v>14</v>
      </c>
      <c r="G160" s="16"/>
    </row>
    <row r="161" spans="1:7" s="17" customFormat="1" ht="27" customHeight="1">
      <c r="A161" s="85" t="s">
        <v>122</v>
      </c>
      <c r="B161" s="46" t="s">
        <v>5</v>
      </c>
      <c r="C161" s="46" t="s">
        <v>61</v>
      </c>
      <c r="D161" s="77">
        <v>5129700</v>
      </c>
      <c r="E161" s="62" t="s">
        <v>123</v>
      </c>
      <c r="F161" s="48">
        <f>F162</f>
        <v>14</v>
      </c>
      <c r="G161" s="16"/>
    </row>
    <row r="162" spans="1:7" s="17" customFormat="1" ht="30" customHeight="1">
      <c r="A162" s="86" t="s">
        <v>116</v>
      </c>
      <c r="B162" s="46" t="s">
        <v>5</v>
      </c>
      <c r="C162" s="46" t="s">
        <v>61</v>
      </c>
      <c r="D162" s="77">
        <v>5129700</v>
      </c>
      <c r="E162" s="62" t="s">
        <v>124</v>
      </c>
      <c r="F162" s="48">
        <v>14</v>
      </c>
      <c r="G162" s="16"/>
    </row>
    <row r="163" spans="1:7" s="15" customFormat="1" ht="0.75" customHeight="1">
      <c r="A163" s="45"/>
      <c r="B163" s="46" t="s">
        <v>5</v>
      </c>
      <c r="C163" s="45"/>
      <c r="D163" s="45"/>
      <c r="E163" s="45"/>
      <c r="F163" s="45"/>
      <c r="G163" s="14"/>
    </row>
    <row r="164" spans="1:7" s="17" customFormat="1" ht="15.75" hidden="1">
      <c r="A164" s="45"/>
      <c r="B164" s="46" t="s">
        <v>5</v>
      </c>
      <c r="C164" s="45"/>
      <c r="D164" s="45"/>
      <c r="E164" s="45"/>
      <c r="F164" s="45"/>
      <c r="G164" s="16"/>
    </row>
    <row r="165" spans="1:7" s="17" customFormat="1" ht="15.75" hidden="1">
      <c r="A165" s="45"/>
      <c r="B165" s="46" t="s">
        <v>5</v>
      </c>
      <c r="C165" s="45"/>
      <c r="D165" s="45"/>
      <c r="E165" s="45"/>
      <c r="F165" s="45"/>
      <c r="G165" s="16"/>
    </row>
    <row r="166" spans="1:7" s="17" customFormat="1" ht="15.75" hidden="1">
      <c r="A166" s="45"/>
      <c r="B166" s="46" t="s">
        <v>5</v>
      </c>
      <c r="C166" s="45"/>
      <c r="D166" s="45"/>
      <c r="E166" s="45"/>
      <c r="F166" s="45"/>
      <c r="G166" s="16"/>
    </row>
    <row r="167" spans="1:7" s="17" customFormat="1" ht="15.75" hidden="1">
      <c r="A167" s="45"/>
      <c r="B167" s="46" t="s">
        <v>5</v>
      </c>
      <c r="C167" s="45"/>
      <c r="D167" s="45"/>
      <c r="E167" s="45"/>
      <c r="F167" s="45"/>
      <c r="G167" s="16"/>
    </row>
    <row r="168" spans="1:7" s="17" customFormat="1" ht="15.75" hidden="1">
      <c r="A168" s="45"/>
      <c r="B168" s="46" t="s">
        <v>5</v>
      </c>
      <c r="C168" s="45"/>
      <c r="D168" s="45"/>
      <c r="E168" s="45"/>
      <c r="F168" s="45"/>
      <c r="G168" s="16"/>
    </row>
    <row r="169" spans="1:7" s="17" customFormat="1" ht="15.75" hidden="1">
      <c r="A169" s="45"/>
      <c r="B169" s="46" t="s">
        <v>5</v>
      </c>
      <c r="C169" s="45"/>
      <c r="D169" s="45"/>
      <c r="E169" s="45"/>
      <c r="F169" s="45"/>
      <c r="G169" s="16"/>
    </row>
    <row r="170" spans="1:7" s="17" customFormat="1" ht="15.75" hidden="1">
      <c r="A170" s="45"/>
      <c r="B170" s="46" t="s">
        <v>5</v>
      </c>
      <c r="C170" s="45"/>
      <c r="D170" s="45"/>
      <c r="E170" s="45"/>
      <c r="F170" s="45"/>
      <c r="G170" s="16"/>
    </row>
    <row r="171" spans="1:7" s="17" customFormat="1" ht="15.75" hidden="1">
      <c r="A171" s="45"/>
      <c r="B171" s="46" t="s">
        <v>5</v>
      </c>
      <c r="C171" s="45"/>
      <c r="D171" s="45"/>
      <c r="E171" s="45"/>
      <c r="F171" s="45"/>
      <c r="G171" s="16"/>
    </row>
    <row r="172" spans="1:7" s="17" customFormat="1" ht="12.75" customHeight="1" hidden="1">
      <c r="A172" s="45"/>
      <c r="B172" s="46" t="s">
        <v>5</v>
      </c>
      <c r="C172" s="45"/>
      <c r="D172" s="45"/>
      <c r="E172" s="45"/>
      <c r="F172" s="45"/>
      <c r="G172" s="16"/>
    </row>
    <row r="173" spans="1:7" s="17" customFormat="1" ht="15.75" hidden="1">
      <c r="A173" s="45"/>
      <c r="B173" s="46" t="s">
        <v>5</v>
      </c>
      <c r="C173" s="45"/>
      <c r="D173" s="45"/>
      <c r="E173" s="45"/>
      <c r="F173" s="45"/>
      <c r="G173" s="16"/>
    </row>
    <row r="174" spans="1:7" s="17" customFormat="1" ht="12.75" customHeight="1" hidden="1">
      <c r="A174" s="45"/>
      <c r="B174" s="46" t="s">
        <v>5</v>
      </c>
      <c r="C174" s="45"/>
      <c r="D174" s="45"/>
      <c r="E174" s="45"/>
      <c r="F174" s="45"/>
      <c r="G174" s="16"/>
    </row>
    <row r="175" spans="1:7" s="17" customFormat="1" ht="15.75" hidden="1">
      <c r="A175" s="45"/>
      <c r="B175" s="46" t="s">
        <v>5</v>
      </c>
      <c r="C175" s="45"/>
      <c r="D175" s="45"/>
      <c r="E175" s="45"/>
      <c r="F175" s="45"/>
      <c r="G175" s="16"/>
    </row>
    <row r="176" spans="1:7" s="17" customFormat="1" ht="12.75" customHeight="1" hidden="1">
      <c r="A176" s="45"/>
      <c r="B176" s="46" t="s">
        <v>5</v>
      </c>
      <c r="C176" s="45"/>
      <c r="D176" s="45"/>
      <c r="E176" s="45"/>
      <c r="F176" s="45"/>
      <c r="G176" s="16"/>
    </row>
    <row r="177" spans="1:7" s="17" customFormat="1" ht="12.75" customHeight="1" hidden="1">
      <c r="A177" s="45"/>
      <c r="B177" s="46" t="s">
        <v>5</v>
      </c>
      <c r="C177" s="45"/>
      <c r="D177" s="45"/>
      <c r="E177" s="45"/>
      <c r="F177" s="45"/>
      <c r="G177" s="16"/>
    </row>
    <row r="178" spans="1:7" s="17" customFormat="1" ht="12.75" customHeight="1" hidden="1">
      <c r="A178" s="45"/>
      <c r="B178" s="46" t="s">
        <v>5</v>
      </c>
      <c r="C178" s="45"/>
      <c r="D178" s="45"/>
      <c r="E178" s="45"/>
      <c r="F178" s="45"/>
      <c r="G178" s="16"/>
    </row>
    <row r="179" spans="1:7" s="17" customFormat="1" ht="15.75" hidden="1">
      <c r="A179" s="45"/>
      <c r="B179" s="46" t="s">
        <v>5</v>
      </c>
      <c r="C179" s="45"/>
      <c r="D179" s="45"/>
      <c r="E179" s="45"/>
      <c r="F179" s="45"/>
      <c r="G179" s="16"/>
    </row>
    <row r="180" spans="1:7" s="18" customFormat="1" ht="12.75" customHeight="1" hidden="1">
      <c r="A180" s="45"/>
      <c r="B180" s="46" t="s">
        <v>5</v>
      </c>
      <c r="C180" s="45"/>
      <c r="D180" s="45"/>
      <c r="E180" s="45"/>
      <c r="F180" s="45"/>
      <c r="G180" s="16"/>
    </row>
    <row r="181" spans="1:7" s="17" customFormat="1" ht="15.75" hidden="1">
      <c r="A181" s="45"/>
      <c r="B181" s="46" t="s">
        <v>5</v>
      </c>
      <c r="C181" s="45"/>
      <c r="D181" s="45"/>
      <c r="E181" s="45"/>
      <c r="F181" s="45"/>
      <c r="G181" s="16"/>
    </row>
    <row r="182" spans="1:7" ht="12.75" hidden="1">
      <c r="A182" s="45"/>
      <c r="B182" s="46" t="s">
        <v>5</v>
      </c>
      <c r="C182" s="45"/>
      <c r="D182" s="45"/>
      <c r="E182" s="45"/>
      <c r="F182" s="45"/>
      <c r="G182"/>
    </row>
    <row r="183" spans="1:7" ht="12.75" hidden="1">
      <c r="A183" s="45"/>
      <c r="B183" s="46" t="s">
        <v>5</v>
      </c>
      <c r="C183" s="45"/>
      <c r="D183" s="45"/>
      <c r="E183" s="45"/>
      <c r="F183" s="45"/>
      <c r="G183"/>
    </row>
    <row r="184" spans="1:7" ht="12.75" hidden="1">
      <c r="A184" s="45"/>
      <c r="B184" s="46" t="s">
        <v>5</v>
      </c>
      <c r="C184" s="45"/>
      <c r="D184" s="45"/>
      <c r="E184" s="45"/>
      <c r="F184" s="45"/>
      <c r="G184"/>
    </row>
    <row r="185" spans="1:7" ht="12.75" hidden="1">
      <c r="A185" s="45"/>
      <c r="B185" s="46" t="s">
        <v>5</v>
      </c>
      <c r="C185" s="45"/>
      <c r="D185" s="45"/>
      <c r="E185" s="45"/>
      <c r="F185" s="45"/>
      <c r="G185"/>
    </row>
    <row r="186" spans="1:7" ht="12.75" customHeight="1" hidden="1">
      <c r="A186" s="45"/>
      <c r="B186" s="46" t="s">
        <v>5</v>
      </c>
      <c r="C186" s="45"/>
      <c r="D186" s="45"/>
      <c r="E186" s="45"/>
      <c r="F186" s="45"/>
      <c r="G186"/>
    </row>
    <row r="187" spans="1:7" ht="12.75" hidden="1">
      <c r="A187" s="45"/>
      <c r="B187" s="46" t="s">
        <v>5</v>
      </c>
      <c r="C187" s="45"/>
      <c r="D187" s="45"/>
      <c r="E187" s="45"/>
      <c r="F187" s="45"/>
      <c r="G187"/>
    </row>
    <row r="188" spans="1:7" ht="12.75" customHeight="1" hidden="1">
      <c r="A188" s="45"/>
      <c r="B188" s="46" t="s">
        <v>5</v>
      </c>
      <c r="C188" s="45"/>
      <c r="D188" s="45"/>
      <c r="E188" s="45"/>
      <c r="F188" s="45"/>
      <c r="G188"/>
    </row>
    <row r="189" spans="1:7" ht="12.75" customHeight="1" hidden="1">
      <c r="A189" s="45"/>
      <c r="B189" s="46" t="s">
        <v>5</v>
      </c>
      <c r="C189" s="45"/>
      <c r="D189" s="45"/>
      <c r="E189" s="45"/>
      <c r="F189" s="45"/>
      <c r="G189"/>
    </row>
    <row r="190" spans="1:7" ht="12.75" customHeight="1" hidden="1">
      <c r="A190" s="45"/>
      <c r="B190" s="46" t="s">
        <v>5</v>
      </c>
      <c r="C190" s="45"/>
      <c r="D190" s="45"/>
      <c r="E190" s="45"/>
      <c r="F190" s="45"/>
      <c r="G190"/>
    </row>
    <row r="191" spans="1:7" ht="12.75" customHeight="1" hidden="1">
      <c r="A191" s="45"/>
      <c r="B191" s="46" t="s">
        <v>5</v>
      </c>
      <c r="C191" s="45"/>
      <c r="D191" s="45"/>
      <c r="E191" s="45"/>
      <c r="F191" s="45"/>
      <c r="G191"/>
    </row>
    <row r="192" spans="1:8" s="17" customFormat="1" ht="12.75" customHeight="1" hidden="1">
      <c r="A192" s="45"/>
      <c r="B192" s="46" t="s">
        <v>5</v>
      </c>
      <c r="C192" s="45"/>
      <c r="D192" s="45"/>
      <c r="E192" s="45"/>
      <c r="F192" s="45"/>
      <c r="G192" s="16"/>
      <c r="H192" s="19"/>
    </row>
    <row r="193" spans="1:8" s="17" customFormat="1" ht="12.75" customHeight="1" hidden="1">
      <c r="A193" s="45"/>
      <c r="B193" s="46" t="s">
        <v>5</v>
      </c>
      <c r="C193" s="45"/>
      <c r="D193" s="45"/>
      <c r="E193" s="45"/>
      <c r="F193" s="45"/>
      <c r="G193" s="16"/>
      <c r="H193" s="19"/>
    </row>
    <row r="194" spans="1:8" s="17" customFormat="1" ht="12.75" customHeight="1" hidden="1">
      <c r="A194" s="45"/>
      <c r="B194" s="46" t="s">
        <v>5</v>
      </c>
      <c r="C194" s="45"/>
      <c r="D194" s="45"/>
      <c r="E194" s="45"/>
      <c r="F194" s="45"/>
      <c r="G194" s="16"/>
      <c r="H194" s="19"/>
    </row>
    <row r="195" spans="1:8" s="17" customFormat="1" ht="15.75" hidden="1">
      <c r="A195" s="45"/>
      <c r="B195" s="46" t="s">
        <v>5</v>
      </c>
      <c r="C195" s="45"/>
      <c r="D195" s="45"/>
      <c r="E195" s="45"/>
      <c r="F195" s="45"/>
      <c r="G195" s="16"/>
      <c r="H195" s="19"/>
    </row>
    <row r="196" spans="1:8" s="17" customFormat="1" ht="18.75" customHeight="1">
      <c r="A196" s="110" t="s">
        <v>159</v>
      </c>
      <c r="B196" s="121" t="s">
        <v>5</v>
      </c>
      <c r="C196" s="93" t="s">
        <v>62</v>
      </c>
      <c r="D196" s="93"/>
      <c r="E196" s="111"/>
      <c r="F196" s="113">
        <f>F197</f>
        <v>916.6</v>
      </c>
      <c r="G196" s="16"/>
      <c r="H196" s="19"/>
    </row>
    <row r="197" spans="1:8" s="17" customFormat="1" ht="19.5" customHeight="1">
      <c r="A197" s="43" t="s">
        <v>72</v>
      </c>
      <c r="B197" s="46" t="s">
        <v>5</v>
      </c>
      <c r="C197" s="53" t="s">
        <v>60</v>
      </c>
      <c r="D197" s="46"/>
      <c r="E197" s="57"/>
      <c r="F197" s="48">
        <f>F198</f>
        <v>916.6</v>
      </c>
      <c r="G197" s="20"/>
      <c r="H197" s="19"/>
    </row>
    <row r="198" spans="1:8" s="17" customFormat="1" ht="73.5" customHeight="1">
      <c r="A198" s="44" t="s">
        <v>87</v>
      </c>
      <c r="B198" s="46" t="s">
        <v>5</v>
      </c>
      <c r="C198" s="46" t="s">
        <v>60</v>
      </c>
      <c r="D198" s="46" t="s">
        <v>47</v>
      </c>
      <c r="E198" s="57"/>
      <c r="F198" s="48">
        <f>F200+F202</f>
        <v>916.6</v>
      </c>
      <c r="G198" s="20"/>
      <c r="H198" s="19"/>
    </row>
    <row r="199" spans="1:8" s="17" customFormat="1" ht="16.5" customHeight="1">
      <c r="A199" s="40" t="s">
        <v>132</v>
      </c>
      <c r="B199" s="46" t="s">
        <v>5</v>
      </c>
      <c r="C199" s="46" t="s">
        <v>60</v>
      </c>
      <c r="D199" s="46" t="s">
        <v>80</v>
      </c>
      <c r="E199" s="57" t="s">
        <v>18</v>
      </c>
      <c r="F199" s="48">
        <f>F200</f>
        <v>21.7</v>
      </c>
      <c r="G199" s="20"/>
      <c r="H199" s="19"/>
    </row>
    <row r="200" spans="1:8" s="17" customFormat="1" ht="69" customHeight="1">
      <c r="A200" s="44" t="s">
        <v>83</v>
      </c>
      <c r="B200" s="46" t="s">
        <v>5</v>
      </c>
      <c r="C200" s="46" t="s">
        <v>60</v>
      </c>
      <c r="D200" s="46" t="s">
        <v>80</v>
      </c>
      <c r="E200" s="57" t="s">
        <v>74</v>
      </c>
      <c r="F200" s="78">
        <v>21.7</v>
      </c>
      <c r="G200" s="20"/>
      <c r="H200" s="19"/>
    </row>
    <row r="201" spans="1:8" s="17" customFormat="1" ht="17.25" customHeight="1">
      <c r="A201" s="40" t="s">
        <v>132</v>
      </c>
      <c r="B201" s="46" t="s">
        <v>5</v>
      </c>
      <c r="C201" s="46" t="s">
        <v>60</v>
      </c>
      <c r="D201" s="46" t="s">
        <v>81</v>
      </c>
      <c r="E201" s="57" t="s">
        <v>18</v>
      </c>
      <c r="F201" s="78">
        <f>F202</f>
        <v>894.9</v>
      </c>
      <c r="G201" s="20"/>
      <c r="H201" s="19"/>
    </row>
    <row r="202" spans="1:8" s="17" customFormat="1" ht="59.25" customHeight="1">
      <c r="A202" s="44" t="s">
        <v>82</v>
      </c>
      <c r="B202" s="46" t="s">
        <v>5</v>
      </c>
      <c r="C202" s="46" t="s">
        <v>60</v>
      </c>
      <c r="D202" s="46" t="s">
        <v>81</v>
      </c>
      <c r="E202" s="57" t="s">
        <v>74</v>
      </c>
      <c r="F202" s="78">
        <v>894.9</v>
      </c>
      <c r="G202" s="24"/>
      <c r="H202" s="19"/>
    </row>
    <row r="203" spans="1:7" s="15" customFormat="1" ht="110.25" hidden="1">
      <c r="A203" s="22" t="s">
        <v>46</v>
      </c>
      <c r="B203" s="8" t="s">
        <v>5</v>
      </c>
      <c r="C203" s="23" t="s">
        <v>43</v>
      </c>
      <c r="D203" s="23" t="s">
        <v>48</v>
      </c>
      <c r="E203" s="23"/>
      <c r="F203" s="13">
        <f>F204</f>
        <v>615</v>
      </c>
      <c r="G203" s="14"/>
    </row>
    <row r="204" spans="1:7" s="15" customFormat="1" ht="15.75" hidden="1">
      <c r="A204" s="7" t="s">
        <v>45</v>
      </c>
      <c r="B204" s="9" t="s">
        <v>5</v>
      </c>
      <c r="C204" s="6" t="s">
        <v>43</v>
      </c>
      <c r="D204" s="6" t="s">
        <v>48</v>
      </c>
      <c r="E204" s="21" t="s">
        <v>44</v>
      </c>
      <c r="F204" s="13">
        <v>615</v>
      </c>
      <c r="G204" s="14"/>
    </row>
    <row r="205" spans="1:7" s="15" customFormat="1" ht="15.75" customHeight="1">
      <c r="A205"/>
      <c r="B205"/>
      <c r="C205"/>
      <c r="D205"/>
      <c r="E205"/>
      <c r="F205"/>
      <c r="G205" s="14"/>
    </row>
    <row r="206" spans="1:7" s="18" customFormat="1" ht="15.75" customHeight="1">
      <c r="A206"/>
      <c r="B206"/>
      <c r="C206"/>
      <c r="D206"/>
      <c r="E206"/>
      <c r="F206"/>
      <c r="G206" s="16"/>
    </row>
    <row r="207" spans="1:7" s="26" customFormat="1" ht="78" customHeight="1">
      <c r="A207"/>
      <c r="B207"/>
      <c r="C207"/>
      <c r="D207"/>
      <c r="E207"/>
      <c r="F207"/>
      <c r="G207" s="25"/>
    </row>
    <row r="208" spans="1:7" s="18" customFormat="1" ht="15.75" customHeight="1">
      <c r="A208"/>
      <c r="B208"/>
      <c r="C208"/>
      <c r="D208"/>
      <c r="E208"/>
      <c r="F208"/>
      <c r="G208" s="16"/>
    </row>
    <row r="209" spans="1:7" s="18" customFormat="1" ht="15.75" customHeight="1">
      <c r="A209"/>
      <c r="B209"/>
      <c r="C209"/>
      <c r="D209"/>
      <c r="E209"/>
      <c r="F209"/>
      <c r="G209" s="16"/>
    </row>
    <row r="210" spans="1:7" s="28" customFormat="1" ht="15.75">
      <c r="A210"/>
      <c r="B210"/>
      <c r="C210"/>
      <c r="D210"/>
      <c r="E210"/>
      <c r="F210"/>
      <c r="G210" s="27"/>
    </row>
    <row r="211" spans="1:7" s="28" customFormat="1" ht="15.75">
      <c r="A211"/>
      <c r="B211"/>
      <c r="C211"/>
      <c r="D211"/>
      <c r="E211"/>
      <c r="F211"/>
      <c r="G211" s="27"/>
    </row>
    <row r="212" spans="1:7" s="17" customFormat="1" ht="15.75">
      <c r="A212"/>
      <c r="B212"/>
      <c r="C212"/>
      <c r="D212"/>
      <c r="E212"/>
      <c r="F212"/>
      <c r="G212" s="16"/>
    </row>
    <row r="213" spans="1:7" s="17" customFormat="1" ht="15.75">
      <c r="A213"/>
      <c r="B213"/>
      <c r="C213"/>
      <c r="D213"/>
      <c r="E213"/>
      <c r="F213"/>
      <c r="G213" s="16"/>
    </row>
    <row r="214" spans="1:7" s="17" customFormat="1" ht="15.75">
      <c r="A214"/>
      <c r="B214"/>
      <c r="C214"/>
      <c r="D214"/>
      <c r="E214"/>
      <c r="F214"/>
      <c r="G214" s="16"/>
    </row>
    <row r="215" spans="1:7" s="17" customFormat="1" ht="15.75">
      <c r="A215"/>
      <c r="B215"/>
      <c r="C215"/>
      <c r="D215"/>
      <c r="E215"/>
      <c r="F215"/>
      <c r="G215" s="25"/>
    </row>
    <row r="216" spans="1:7" s="17" customFormat="1" ht="15.75">
      <c r="A216"/>
      <c r="B216"/>
      <c r="C216"/>
      <c r="D216"/>
      <c r="E216"/>
      <c r="F216"/>
      <c r="G216" s="16"/>
    </row>
    <row r="217" spans="1:7" s="17" customFormat="1" ht="15.75" hidden="1">
      <c r="A217"/>
      <c r="B217"/>
      <c r="C217"/>
      <c r="D217"/>
      <c r="E217"/>
      <c r="F217"/>
      <c r="G217" s="16"/>
    </row>
    <row r="218" spans="1:7" s="17" customFormat="1" ht="15.75" hidden="1">
      <c r="A218"/>
      <c r="B218"/>
      <c r="C218"/>
      <c r="D218"/>
      <c r="E218"/>
      <c r="F218"/>
      <c r="G218" s="16"/>
    </row>
    <row r="219" spans="1:7" s="17" customFormat="1" ht="15.75">
      <c r="A219"/>
      <c r="B219"/>
      <c r="C219"/>
      <c r="D219"/>
      <c r="E219"/>
      <c r="F219"/>
      <c r="G219" s="16"/>
    </row>
    <row r="220" spans="1:7" s="17" customFormat="1" ht="15.75">
      <c r="A220"/>
      <c r="B220"/>
      <c r="C220"/>
      <c r="D220"/>
      <c r="E220"/>
      <c r="F220"/>
      <c r="G220" s="16"/>
    </row>
    <row r="221" spans="1:7" s="17" customFormat="1" ht="15.75">
      <c r="A221"/>
      <c r="B221"/>
      <c r="C221"/>
      <c r="D221"/>
      <c r="E221"/>
      <c r="F221"/>
      <c r="G221" s="16"/>
    </row>
    <row r="222" spans="1:7" s="17" customFormat="1" ht="15.75">
      <c r="A222"/>
      <c r="B222"/>
      <c r="C222"/>
      <c r="D222"/>
      <c r="E222"/>
      <c r="F222"/>
      <c r="G222" s="16"/>
    </row>
    <row r="223" spans="1:7" s="17" customFormat="1" ht="15.75">
      <c r="A223"/>
      <c r="B223"/>
      <c r="C223"/>
      <c r="D223"/>
      <c r="E223"/>
      <c r="F223"/>
      <c r="G223" s="16"/>
    </row>
    <row r="224" spans="1:7" s="17" customFormat="1" ht="15.75">
      <c r="A224"/>
      <c r="B224"/>
      <c r="C224"/>
      <c r="D224"/>
      <c r="E224"/>
      <c r="F224"/>
      <c r="G224" s="16"/>
    </row>
    <row r="225" spans="1:7" s="17" customFormat="1" ht="15.75">
      <c r="A225"/>
      <c r="B225"/>
      <c r="C225"/>
      <c r="D225"/>
      <c r="E225"/>
      <c r="F225"/>
      <c r="G225" s="16"/>
    </row>
    <row r="226" spans="1:7" s="17" customFormat="1" ht="15.75">
      <c r="A226"/>
      <c r="B226"/>
      <c r="C226"/>
      <c r="D226"/>
      <c r="E226"/>
      <c r="F226"/>
      <c r="G226" s="16"/>
    </row>
    <row r="227" spans="1:7" s="17" customFormat="1" ht="15.75">
      <c r="A227"/>
      <c r="B227"/>
      <c r="C227"/>
      <c r="D227"/>
      <c r="E227"/>
      <c r="F227"/>
      <c r="G227" s="16"/>
    </row>
    <row r="228" spans="1:7" s="17" customFormat="1" ht="15.75" hidden="1">
      <c r="A228"/>
      <c r="B228"/>
      <c r="C228"/>
      <c r="D228"/>
      <c r="E228"/>
      <c r="F228"/>
      <c r="G228" s="16"/>
    </row>
    <row r="229" spans="1:7" s="17" customFormat="1" ht="15.75" hidden="1">
      <c r="A229"/>
      <c r="B229"/>
      <c r="C229"/>
      <c r="D229"/>
      <c r="E229"/>
      <c r="F229"/>
      <c r="G229" s="16"/>
    </row>
    <row r="230" spans="1:7" s="17" customFormat="1" ht="15.75" hidden="1">
      <c r="A230"/>
      <c r="B230"/>
      <c r="C230"/>
      <c r="D230"/>
      <c r="E230"/>
      <c r="F230"/>
      <c r="G230" s="16"/>
    </row>
    <row r="231" spans="1:7" s="17" customFormat="1" ht="15.75">
      <c r="A231"/>
      <c r="B231"/>
      <c r="C231"/>
      <c r="D231"/>
      <c r="E231"/>
      <c r="F231"/>
      <c r="G231" s="16"/>
    </row>
    <row r="232" spans="1:7" s="30" customFormat="1" ht="15.75">
      <c r="A232"/>
      <c r="B232"/>
      <c r="C232"/>
      <c r="D232"/>
      <c r="E232"/>
      <c r="F232"/>
      <c r="G232" s="29"/>
    </row>
    <row r="233" spans="1:7" s="17" customFormat="1" ht="15.75" customHeight="1">
      <c r="A233"/>
      <c r="B233"/>
      <c r="C233"/>
      <c r="D233"/>
      <c r="E233"/>
      <c r="F233"/>
      <c r="G233" s="16"/>
    </row>
    <row r="234" spans="1:7" s="17" customFormat="1" ht="15.75" customHeight="1">
      <c r="A234"/>
      <c r="B234"/>
      <c r="C234"/>
      <c r="D234"/>
      <c r="E234"/>
      <c r="F234"/>
      <c r="G234" s="16"/>
    </row>
    <row r="235" spans="1:7" s="17" customFormat="1" ht="15.75">
      <c r="A235"/>
      <c r="B235"/>
      <c r="C235"/>
      <c r="D235"/>
      <c r="E235"/>
      <c r="F235"/>
      <c r="G235" s="16"/>
    </row>
    <row r="236" spans="1:7" s="17" customFormat="1" ht="78" customHeight="1">
      <c r="A236"/>
      <c r="B236"/>
      <c r="C236"/>
      <c r="D236"/>
      <c r="E236"/>
      <c r="F236"/>
      <c r="G236" s="16"/>
    </row>
    <row r="237" spans="1:7" s="17" customFormat="1" ht="15.75">
      <c r="A237"/>
      <c r="B237"/>
      <c r="C237"/>
      <c r="D237"/>
      <c r="E237"/>
      <c r="F237"/>
      <c r="G237" s="16"/>
    </row>
    <row r="238" spans="1:7" s="17" customFormat="1" ht="17.25" customHeight="1">
      <c r="A238"/>
      <c r="B238"/>
      <c r="C238"/>
      <c r="D238"/>
      <c r="E238"/>
      <c r="F238"/>
      <c r="G238" s="16"/>
    </row>
    <row r="239" spans="1:7" s="28" customFormat="1" ht="15.75">
      <c r="A239"/>
      <c r="B239"/>
      <c r="C239"/>
      <c r="D239"/>
      <c r="E239"/>
      <c r="F239"/>
      <c r="G239" s="27"/>
    </row>
    <row r="240" spans="1:7" s="17" customFormat="1" ht="15.75">
      <c r="A240"/>
      <c r="B240"/>
      <c r="C240"/>
      <c r="D240"/>
      <c r="E240"/>
      <c r="F240"/>
      <c r="G240" s="16"/>
    </row>
    <row r="241" spans="1:7" s="28" customFormat="1" ht="15.75">
      <c r="A241"/>
      <c r="B241"/>
      <c r="C241"/>
      <c r="D241"/>
      <c r="E241"/>
      <c r="F241"/>
      <c r="G241" s="27"/>
    </row>
    <row r="242" spans="1:7" s="28" customFormat="1" ht="15.75">
      <c r="A242"/>
      <c r="B242"/>
      <c r="C242"/>
      <c r="D242"/>
      <c r="E242"/>
      <c r="F242"/>
      <c r="G242" s="27"/>
    </row>
    <row r="243" spans="1:7" s="28" customFormat="1" ht="15.75">
      <c r="A243"/>
      <c r="B243"/>
      <c r="C243"/>
      <c r="D243"/>
      <c r="E243"/>
      <c r="F243"/>
      <c r="G243" s="27"/>
    </row>
    <row r="244" spans="1:7" s="28" customFormat="1" ht="15.75">
      <c r="A244"/>
      <c r="B244"/>
      <c r="C244"/>
      <c r="D244"/>
      <c r="E244"/>
      <c r="F244"/>
      <c r="G244" s="27"/>
    </row>
    <row r="245" spans="1:7" s="28" customFormat="1" ht="15.75">
      <c r="A245"/>
      <c r="B245"/>
      <c r="C245"/>
      <c r="D245"/>
      <c r="E245"/>
      <c r="F245"/>
      <c r="G245" s="27"/>
    </row>
    <row r="246" spans="1:7" s="28" customFormat="1" ht="15.75">
      <c r="A246"/>
      <c r="B246"/>
      <c r="C246"/>
      <c r="D246"/>
      <c r="E246"/>
      <c r="F246"/>
      <c r="G246" s="27"/>
    </row>
    <row r="247" spans="1:7" s="28" customFormat="1" ht="15.75">
      <c r="A247"/>
      <c r="B247"/>
      <c r="C247"/>
      <c r="D247"/>
      <c r="E247"/>
      <c r="F247"/>
      <c r="G247" s="27"/>
    </row>
    <row r="248" spans="1:7" s="28" customFormat="1" ht="15.75">
      <c r="A248"/>
      <c r="B248"/>
      <c r="C248"/>
      <c r="D248"/>
      <c r="E248"/>
      <c r="F248"/>
      <c r="G248" s="27"/>
    </row>
    <row r="249" spans="1:7" s="28" customFormat="1" ht="15.75">
      <c r="A249"/>
      <c r="B249"/>
      <c r="C249"/>
      <c r="D249"/>
      <c r="E249"/>
      <c r="F249"/>
      <c r="G249" s="27"/>
    </row>
    <row r="250" spans="1:7" s="28" customFormat="1" ht="15.75">
      <c r="A250"/>
      <c r="B250"/>
      <c r="C250"/>
      <c r="D250"/>
      <c r="E250"/>
      <c r="F250"/>
      <c r="G250" s="27"/>
    </row>
    <row r="251" spans="1:7" s="28" customFormat="1" ht="15.75">
      <c r="A251"/>
      <c r="B251"/>
      <c r="C251"/>
      <c r="D251"/>
      <c r="E251"/>
      <c r="F251"/>
      <c r="G251" s="27"/>
    </row>
    <row r="252" spans="1:7" s="15" customFormat="1" ht="15.75">
      <c r="A252"/>
      <c r="B252"/>
      <c r="C252"/>
      <c r="D252"/>
      <c r="E252"/>
      <c r="F252"/>
      <c r="G252" s="14"/>
    </row>
    <row r="253" spans="1:7" s="17" customFormat="1" ht="15.75">
      <c r="A253"/>
      <c r="B253"/>
      <c r="C253"/>
      <c r="D253"/>
      <c r="E253"/>
      <c r="F253"/>
      <c r="G253" s="16"/>
    </row>
    <row r="254" spans="1:7" s="17" customFormat="1" ht="15.75">
      <c r="A254"/>
      <c r="B254"/>
      <c r="C254"/>
      <c r="D254"/>
      <c r="E254"/>
      <c r="F254"/>
      <c r="G254" s="16"/>
    </row>
    <row r="255" spans="1:7" s="17" customFormat="1" ht="15.75">
      <c r="A255"/>
      <c r="B255"/>
      <c r="C255"/>
      <c r="D255"/>
      <c r="E255"/>
      <c r="F255"/>
      <c r="G255" s="16"/>
    </row>
    <row r="256" spans="1:7" s="17" customFormat="1" ht="15.75">
      <c r="A256"/>
      <c r="B256"/>
      <c r="C256"/>
      <c r="D256"/>
      <c r="E256"/>
      <c r="F256"/>
      <c r="G256" s="16"/>
    </row>
    <row r="257" spans="1:7" s="17" customFormat="1" ht="15.75">
      <c r="A257"/>
      <c r="B257"/>
      <c r="C257"/>
      <c r="D257"/>
      <c r="E257"/>
      <c r="F257"/>
      <c r="G257" s="16"/>
    </row>
    <row r="258" spans="1:7" s="17" customFormat="1" ht="15.75">
      <c r="A258"/>
      <c r="B258"/>
      <c r="C258"/>
      <c r="D258"/>
      <c r="E258"/>
      <c r="F258"/>
      <c r="G258" s="16"/>
    </row>
    <row r="259" spans="1:7" s="17" customFormat="1" ht="15.75">
      <c r="A259"/>
      <c r="B259"/>
      <c r="C259"/>
      <c r="D259"/>
      <c r="E259"/>
      <c r="F259"/>
      <c r="G259" s="16"/>
    </row>
    <row r="260" spans="1:7" s="17" customFormat="1" ht="15.75">
      <c r="A260"/>
      <c r="B260"/>
      <c r="C260"/>
      <c r="D260"/>
      <c r="E260"/>
      <c r="F260"/>
      <c r="G260" s="16"/>
    </row>
    <row r="261" spans="1:7" s="17" customFormat="1" ht="15.75">
      <c r="A261"/>
      <c r="B261"/>
      <c r="C261"/>
      <c r="D261"/>
      <c r="E261"/>
      <c r="F261"/>
      <c r="G261" s="16"/>
    </row>
    <row r="262" spans="1:7" s="17" customFormat="1" ht="15.75">
      <c r="A262"/>
      <c r="B262"/>
      <c r="C262"/>
      <c r="D262"/>
      <c r="E262"/>
      <c r="F262"/>
      <c r="G262" s="16"/>
    </row>
    <row r="263" spans="1:7" s="17" customFormat="1" ht="15.75">
      <c r="A263"/>
      <c r="B263"/>
      <c r="C263"/>
      <c r="D263"/>
      <c r="E263"/>
      <c r="F263"/>
      <c r="G263" s="16"/>
    </row>
    <row r="264" spans="1:7" s="17" customFormat="1" ht="15.75">
      <c r="A264"/>
      <c r="B264"/>
      <c r="C264"/>
      <c r="D264"/>
      <c r="E264"/>
      <c r="F264"/>
      <c r="G264" s="16"/>
    </row>
    <row r="265" spans="1:7" s="17" customFormat="1" ht="15.75">
      <c r="A265"/>
      <c r="B265"/>
      <c r="C265"/>
      <c r="D265"/>
      <c r="E265"/>
      <c r="F265"/>
      <c r="G265" s="16"/>
    </row>
    <row r="266" spans="1:7" s="17" customFormat="1" ht="15.75">
      <c r="A266"/>
      <c r="B266"/>
      <c r="C266"/>
      <c r="D266"/>
      <c r="E266"/>
      <c r="F266"/>
      <c r="G266" s="16"/>
    </row>
    <row r="267" spans="1:7" s="17" customFormat="1" ht="15.75">
      <c r="A267"/>
      <c r="B267"/>
      <c r="C267"/>
      <c r="D267"/>
      <c r="E267"/>
      <c r="F267"/>
      <c r="G267" s="16"/>
    </row>
    <row r="268" spans="1:7" s="17" customFormat="1" ht="15.75">
      <c r="A268"/>
      <c r="B268"/>
      <c r="C268"/>
      <c r="D268"/>
      <c r="E268"/>
      <c r="F268"/>
      <c r="G268" s="16"/>
    </row>
    <row r="269" spans="1:7" s="17" customFormat="1" ht="15.75">
      <c r="A269"/>
      <c r="B269"/>
      <c r="C269"/>
      <c r="D269"/>
      <c r="E269"/>
      <c r="F269"/>
      <c r="G269" s="16"/>
    </row>
    <row r="270" spans="1:7" s="17" customFormat="1" ht="15.75">
      <c r="A270"/>
      <c r="B270"/>
      <c r="C270"/>
      <c r="D270"/>
      <c r="E270"/>
      <c r="F270"/>
      <c r="G270" s="16"/>
    </row>
    <row r="271" spans="1:7" s="17" customFormat="1" ht="12.75" customHeight="1" hidden="1">
      <c r="A271" s="31"/>
      <c r="B271" s="32"/>
      <c r="C271" s="32"/>
      <c r="D271" s="32"/>
      <c r="E271" s="32"/>
      <c r="F271" s="33"/>
      <c r="G271" s="16"/>
    </row>
    <row r="272" spans="1:7" s="17" customFormat="1" ht="12.75" customHeight="1" hidden="1">
      <c r="A272" s="31"/>
      <c r="B272" s="32"/>
      <c r="C272" s="32"/>
      <c r="D272" s="32"/>
      <c r="E272" s="32"/>
      <c r="F272" s="33"/>
      <c r="G272" s="16"/>
    </row>
    <row r="273" spans="1:7" s="17" customFormat="1" ht="15.75" hidden="1">
      <c r="A273" s="31"/>
      <c r="B273" s="32"/>
      <c r="C273" s="32"/>
      <c r="D273" s="32"/>
      <c r="E273" s="32"/>
      <c r="F273" s="33"/>
      <c r="G273" s="16"/>
    </row>
    <row r="274" spans="1:7" s="17" customFormat="1" ht="15.75" hidden="1">
      <c r="A274" s="31"/>
      <c r="B274" s="32"/>
      <c r="C274" s="32"/>
      <c r="D274" s="32"/>
      <c r="E274" s="32"/>
      <c r="F274" s="33"/>
      <c r="G274" s="16"/>
    </row>
    <row r="275" spans="1:7" s="17" customFormat="1" ht="15.75" hidden="1">
      <c r="A275" s="31"/>
      <c r="B275" s="32"/>
      <c r="C275" s="32"/>
      <c r="D275" s="32"/>
      <c r="E275" s="32"/>
      <c r="F275" s="33"/>
      <c r="G275" s="16"/>
    </row>
    <row r="276" spans="1:7" s="17" customFormat="1" ht="15.75">
      <c r="A276" s="31"/>
      <c r="B276" s="32"/>
      <c r="C276" s="32"/>
      <c r="D276" s="32"/>
      <c r="E276" s="32"/>
      <c r="F276" s="33"/>
      <c r="G276" s="16"/>
    </row>
    <row r="277" spans="1:7" s="17" customFormat="1" ht="15.75">
      <c r="A277" s="31"/>
      <c r="B277" s="32"/>
      <c r="C277" s="32"/>
      <c r="D277" s="32"/>
      <c r="E277" s="32"/>
      <c r="F277" s="33"/>
      <c r="G277" s="16"/>
    </row>
    <row r="278" spans="1:7" s="17" customFormat="1" ht="15.75">
      <c r="A278" s="31"/>
      <c r="B278" s="32"/>
      <c r="C278" s="32"/>
      <c r="D278" s="32"/>
      <c r="E278" s="32"/>
      <c r="F278" s="33"/>
      <c r="G278" s="16"/>
    </row>
    <row r="279" spans="1:7" s="17" customFormat="1" ht="15.75">
      <c r="A279" s="31"/>
      <c r="B279" s="32"/>
      <c r="C279" s="32"/>
      <c r="D279" s="32"/>
      <c r="E279" s="32"/>
      <c r="F279" s="33"/>
      <c r="G279" s="16"/>
    </row>
    <row r="280" spans="1:7" s="17" customFormat="1" ht="15.75">
      <c r="A280" s="31"/>
      <c r="B280" s="32"/>
      <c r="C280" s="32"/>
      <c r="D280" s="32"/>
      <c r="E280" s="32"/>
      <c r="F280" s="33"/>
      <c r="G280" s="16"/>
    </row>
    <row r="281" spans="1:7" s="17" customFormat="1" ht="15.75">
      <c r="A281" s="31"/>
      <c r="B281" s="32"/>
      <c r="C281" s="32"/>
      <c r="D281" s="32"/>
      <c r="E281" s="32"/>
      <c r="F281" s="33"/>
      <c r="G281" s="16"/>
    </row>
    <row r="282" spans="1:7" s="17" customFormat="1" ht="15.75">
      <c r="A282" s="34"/>
      <c r="B282" s="32"/>
      <c r="C282" s="32"/>
      <c r="D282" s="32"/>
      <c r="E282" s="32"/>
      <c r="F282" s="33"/>
      <c r="G282" s="16"/>
    </row>
    <row r="283" spans="1:7" s="17" customFormat="1" ht="15.75">
      <c r="A283" s="34"/>
      <c r="B283" s="32"/>
      <c r="C283" s="32"/>
      <c r="D283" s="32"/>
      <c r="E283" s="32"/>
      <c r="F283" s="33"/>
      <c r="G283" s="16"/>
    </row>
    <row r="284" spans="1:7" s="17" customFormat="1" ht="15.75">
      <c r="A284" s="34"/>
      <c r="B284" s="32"/>
      <c r="C284" s="32"/>
      <c r="D284" s="32"/>
      <c r="E284" s="32"/>
      <c r="F284" s="33"/>
      <c r="G284" s="16"/>
    </row>
    <row r="285" spans="1:7" s="17" customFormat="1" ht="15.75">
      <c r="A285" s="34"/>
      <c r="B285" s="32"/>
      <c r="C285" s="32"/>
      <c r="D285" s="32"/>
      <c r="E285" s="32"/>
      <c r="F285" s="33"/>
      <c r="G285" s="16"/>
    </row>
    <row r="286" spans="1:7" s="17" customFormat="1" ht="15.75">
      <c r="A286" s="34"/>
      <c r="B286" s="32"/>
      <c r="C286" s="32"/>
      <c r="D286" s="32"/>
      <c r="E286" s="32"/>
      <c r="F286" s="33"/>
      <c r="G286" s="16"/>
    </row>
    <row r="287" spans="1:7" s="17" customFormat="1" ht="15.75">
      <c r="A287" s="34"/>
      <c r="B287" s="32"/>
      <c r="C287" s="32"/>
      <c r="D287" s="32"/>
      <c r="E287" s="32"/>
      <c r="F287" s="33"/>
      <c r="G287" s="16"/>
    </row>
    <row r="288" spans="1:7" s="17" customFormat="1" ht="15.75">
      <c r="A288" s="34"/>
      <c r="B288" s="32"/>
      <c r="C288" s="32"/>
      <c r="D288" s="32"/>
      <c r="E288" s="32"/>
      <c r="F288" s="33"/>
      <c r="G288" s="16"/>
    </row>
    <row r="289" spans="1:7" s="17" customFormat="1" ht="15.75">
      <c r="A289" s="34"/>
      <c r="B289" s="32"/>
      <c r="C289" s="32"/>
      <c r="D289" s="32"/>
      <c r="E289" s="32"/>
      <c r="F289" s="33"/>
      <c r="G289" s="16"/>
    </row>
    <row r="290" spans="1:7" s="17" customFormat="1" ht="15.75">
      <c r="A290" s="34"/>
      <c r="B290" s="32"/>
      <c r="C290" s="32"/>
      <c r="D290" s="32"/>
      <c r="E290" s="32"/>
      <c r="F290" s="33"/>
      <c r="G290" s="16"/>
    </row>
    <row r="291" spans="1:7" s="17" customFormat="1" ht="15.75">
      <c r="A291" s="34"/>
      <c r="B291" s="32"/>
      <c r="C291" s="32"/>
      <c r="D291" s="32"/>
      <c r="E291" s="32"/>
      <c r="F291" s="33"/>
      <c r="G291" s="16"/>
    </row>
    <row r="292" spans="1:7" s="17" customFormat="1" ht="15.75">
      <c r="A292" s="34"/>
      <c r="B292" s="32"/>
      <c r="C292" s="32"/>
      <c r="D292" s="32"/>
      <c r="E292" s="32"/>
      <c r="F292" s="33"/>
      <c r="G292" s="16"/>
    </row>
    <row r="293" spans="1:7" s="17" customFormat="1" ht="15.75">
      <c r="A293" s="34"/>
      <c r="B293" s="32"/>
      <c r="C293" s="32"/>
      <c r="D293" s="32"/>
      <c r="E293" s="32"/>
      <c r="F293" s="33"/>
      <c r="G293" s="16"/>
    </row>
    <row r="294" spans="1:7" s="17" customFormat="1" ht="15.75">
      <c r="A294" s="34"/>
      <c r="B294" s="32"/>
      <c r="C294" s="32"/>
      <c r="D294" s="32"/>
      <c r="E294" s="32"/>
      <c r="F294" s="33"/>
      <c r="G294" s="16"/>
    </row>
    <row r="295" spans="1:7" s="17" customFormat="1" ht="15.75">
      <c r="A295" s="34"/>
      <c r="B295" s="32"/>
      <c r="C295" s="32"/>
      <c r="D295" s="32"/>
      <c r="E295" s="32"/>
      <c r="F295" s="33"/>
      <c r="G295" s="16"/>
    </row>
    <row r="296" spans="1:7" s="17" customFormat="1" ht="15.75">
      <c r="A296" s="34"/>
      <c r="B296" s="32"/>
      <c r="C296" s="32"/>
      <c r="D296" s="32"/>
      <c r="E296" s="32"/>
      <c r="F296" s="33"/>
      <c r="G296" s="16"/>
    </row>
    <row r="297" spans="1:7" s="17" customFormat="1" ht="15.75">
      <c r="A297" s="34"/>
      <c r="B297" s="32"/>
      <c r="C297" s="32"/>
      <c r="D297" s="32"/>
      <c r="E297" s="32"/>
      <c r="F297" s="33"/>
      <c r="G297" s="16"/>
    </row>
    <row r="298" spans="1:7" s="17" customFormat="1" ht="15.75">
      <c r="A298" s="34"/>
      <c r="B298" s="32"/>
      <c r="C298" s="32"/>
      <c r="D298" s="32"/>
      <c r="E298" s="32"/>
      <c r="F298" s="33"/>
      <c r="G298" s="16"/>
    </row>
    <row r="299" spans="1:7" s="17" customFormat="1" ht="15.75">
      <c r="A299" s="34"/>
      <c r="B299" s="32"/>
      <c r="C299" s="32"/>
      <c r="D299" s="32"/>
      <c r="E299" s="32"/>
      <c r="F299" s="33"/>
      <c r="G299" s="16"/>
    </row>
    <row r="300" spans="1:7" s="17" customFormat="1" ht="15.75">
      <c r="A300" s="34"/>
      <c r="B300" s="32"/>
      <c r="C300" s="32"/>
      <c r="D300" s="32"/>
      <c r="E300" s="32"/>
      <c r="F300" s="33"/>
      <c r="G300" s="16"/>
    </row>
    <row r="301" spans="1:7" s="17" customFormat="1" ht="15.75">
      <c r="A301" s="34"/>
      <c r="B301" s="32"/>
      <c r="C301" s="32"/>
      <c r="D301" s="32"/>
      <c r="E301" s="32"/>
      <c r="F301" s="33"/>
      <c r="G301" s="16"/>
    </row>
    <row r="302" spans="1:7" s="17" customFormat="1" ht="15.75">
      <c r="A302" s="34"/>
      <c r="B302" s="32"/>
      <c r="C302" s="32"/>
      <c r="D302" s="32"/>
      <c r="E302" s="32"/>
      <c r="F302" s="33"/>
      <c r="G302" s="16"/>
    </row>
    <row r="303" spans="1:7" s="17" customFormat="1" ht="15.75">
      <c r="A303" s="34"/>
      <c r="B303" s="32"/>
      <c r="C303" s="32"/>
      <c r="D303" s="32"/>
      <c r="E303" s="32"/>
      <c r="F303" s="33"/>
      <c r="G303" s="16"/>
    </row>
    <row r="304" spans="1:7" s="17" customFormat="1" ht="15.75">
      <c r="A304" s="34"/>
      <c r="B304" s="32"/>
      <c r="C304" s="32"/>
      <c r="D304" s="32"/>
      <c r="E304" s="32"/>
      <c r="F304" s="33"/>
      <c r="G304" s="16"/>
    </row>
    <row r="305" spans="1:7" s="17" customFormat="1" ht="15.75">
      <c r="A305" s="34"/>
      <c r="B305" s="32"/>
      <c r="C305" s="32"/>
      <c r="D305" s="32"/>
      <c r="E305" s="32"/>
      <c r="F305" s="33"/>
      <c r="G305" s="16"/>
    </row>
    <row r="306" spans="1:7" s="17" customFormat="1" ht="15.75">
      <c r="A306" s="34"/>
      <c r="B306" s="32"/>
      <c r="C306" s="32"/>
      <c r="D306" s="32"/>
      <c r="E306" s="32"/>
      <c r="F306" s="33"/>
      <c r="G306" s="16"/>
    </row>
    <row r="307" spans="1:7" s="17" customFormat="1" ht="15.75">
      <c r="A307" s="34"/>
      <c r="B307" s="32"/>
      <c r="C307" s="32"/>
      <c r="D307" s="32"/>
      <c r="E307" s="32"/>
      <c r="F307" s="33"/>
      <c r="G307" s="16"/>
    </row>
    <row r="308" spans="1:7" s="17" customFormat="1" ht="15.75">
      <c r="A308" s="34"/>
      <c r="B308" s="32"/>
      <c r="C308" s="32"/>
      <c r="D308" s="32"/>
      <c r="E308" s="32"/>
      <c r="F308" s="33"/>
      <c r="G308" s="16"/>
    </row>
    <row r="309" spans="1:7" s="17" customFormat="1" ht="15.75">
      <c r="A309" s="34"/>
      <c r="B309" s="32"/>
      <c r="C309" s="32"/>
      <c r="D309" s="32"/>
      <c r="E309" s="32"/>
      <c r="F309" s="33"/>
      <c r="G309" s="16"/>
    </row>
    <row r="310" spans="1:7" s="17" customFormat="1" ht="15.75">
      <c r="A310" s="34"/>
      <c r="B310" s="32"/>
      <c r="C310" s="32"/>
      <c r="D310" s="32"/>
      <c r="E310" s="32"/>
      <c r="F310" s="33"/>
      <c r="G310" s="16"/>
    </row>
    <row r="311" spans="1:7" s="17" customFormat="1" ht="15.75">
      <c r="A311" s="34"/>
      <c r="B311" s="32"/>
      <c r="C311" s="32"/>
      <c r="D311" s="32"/>
      <c r="E311" s="32"/>
      <c r="F311" s="33"/>
      <c r="G311" s="16"/>
    </row>
    <row r="312" spans="1:7" s="17" customFormat="1" ht="15.75">
      <c r="A312" s="34"/>
      <c r="B312" s="32"/>
      <c r="C312" s="32"/>
      <c r="D312" s="32"/>
      <c r="E312" s="32"/>
      <c r="F312" s="33"/>
      <c r="G312" s="16"/>
    </row>
    <row r="313" spans="1:7" s="17" customFormat="1" ht="15.75">
      <c r="A313" s="34"/>
      <c r="B313" s="32"/>
      <c r="C313" s="32"/>
      <c r="D313" s="32"/>
      <c r="E313" s="32"/>
      <c r="F313" s="33"/>
      <c r="G313" s="16"/>
    </row>
    <row r="314" spans="1:7" s="17" customFormat="1" ht="15.75">
      <c r="A314" s="34"/>
      <c r="B314" s="32"/>
      <c r="C314" s="32"/>
      <c r="D314" s="32"/>
      <c r="E314" s="32"/>
      <c r="F314" s="33"/>
      <c r="G314" s="16"/>
    </row>
    <row r="315" spans="1:7" s="17" customFormat="1" ht="15.75">
      <c r="A315" s="34"/>
      <c r="B315" s="32"/>
      <c r="C315" s="32"/>
      <c r="D315" s="32"/>
      <c r="E315" s="32"/>
      <c r="F315" s="33"/>
      <c r="G315" s="16"/>
    </row>
    <row r="316" spans="1:7" s="17" customFormat="1" ht="15.75">
      <c r="A316" s="34"/>
      <c r="B316" s="32"/>
      <c r="C316" s="32"/>
      <c r="D316" s="32"/>
      <c r="E316" s="32"/>
      <c r="F316" s="33"/>
      <c r="G316" s="16"/>
    </row>
    <row r="317" spans="1:7" s="17" customFormat="1" ht="15.75">
      <c r="A317" s="34"/>
      <c r="B317" s="32"/>
      <c r="C317" s="32"/>
      <c r="D317" s="32"/>
      <c r="E317" s="32"/>
      <c r="F317" s="33"/>
      <c r="G317" s="16"/>
    </row>
    <row r="318" spans="1:7" s="17" customFormat="1" ht="15.75">
      <c r="A318" s="34"/>
      <c r="B318" s="32"/>
      <c r="C318" s="32"/>
      <c r="D318" s="32"/>
      <c r="E318" s="32"/>
      <c r="F318" s="33"/>
      <c r="G318" s="16"/>
    </row>
    <row r="319" spans="1:7" s="17" customFormat="1" ht="15.75">
      <c r="A319" s="34"/>
      <c r="B319" s="32"/>
      <c r="C319" s="32"/>
      <c r="D319" s="32"/>
      <c r="E319" s="32"/>
      <c r="F319" s="33"/>
      <c r="G319" s="16"/>
    </row>
    <row r="320" spans="1:7" s="17" customFormat="1" ht="15.75">
      <c r="A320" s="34"/>
      <c r="B320" s="32"/>
      <c r="C320" s="32"/>
      <c r="D320" s="32"/>
      <c r="E320" s="32"/>
      <c r="F320" s="33"/>
      <c r="G320" s="16"/>
    </row>
    <row r="321" spans="1:7" s="17" customFormat="1" ht="15.75">
      <c r="A321" s="34"/>
      <c r="B321" s="32"/>
      <c r="C321" s="32"/>
      <c r="D321" s="32"/>
      <c r="E321" s="32"/>
      <c r="F321" s="33"/>
      <c r="G321" s="16"/>
    </row>
    <row r="322" spans="1:7" s="17" customFormat="1" ht="15.75">
      <c r="A322" s="34"/>
      <c r="B322" s="32"/>
      <c r="C322" s="32"/>
      <c r="D322" s="32"/>
      <c r="E322" s="32"/>
      <c r="F322" s="33"/>
      <c r="G322" s="16"/>
    </row>
    <row r="323" spans="1:7" s="17" customFormat="1" ht="15.75">
      <c r="A323" s="34"/>
      <c r="B323" s="32"/>
      <c r="C323" s="32"/>
      <c r="D323" s="32"/>
      <c r="E323" s="32"/>
      <c r="F323" s="33"/>
      <c r="G323" s="16"/>
    </row>
    <row r="324" spans="1:7" s="17" customFormat="1" ht="15.75">
      <c r="A324" s="34"/>
      <c r="B324" s="32"/>
      <c r="C324" s="32"/>
      <c r="D324" s="32"/>
      <c r="E324" s="32"/>
      <c r="F324" s="33"/>
      <c r="G324" s="16"/>
    </row>
    <row r="325" spans="1:7" s="17" customFormat="1" ht="15.75">
      <c r="A325" s="34"/>
      <c r="B325" s="32"/>
      <c r="C325" s="32"/>
      <c r="D325" s="32"/>
      <c r="E325" s="32"/>
      <c r="F325" s="33"/>
      <c r="G325" s="16"/>
    </row>
    <row r="326" spans="1:7" s="17" customFormat="1" ht="15.75">
      <c r="A326" s="34"/>
      <c r="B326" s="32"/>
      <c r="C326" s="32"/>
      <c r="D326" s="32"/>
      <c r="E326" s="32"/>
      <c r="F326" s="33"/>
      <c r="G326" s="16"/>
    </row>
    <row r="327" spans="1:7" s="17" customFormat="1" ht="15.75">
      <c r="A327" s="34"/>
      <c r="B327" s="32"/>
      <c r="C327" s="32"/>
      <c r="D327" s="32"/>
      <c r="E327" s="32"/>
      <c r="F327" s="33"/>
      <c r="G327" s="16"/>
    </row>
    <row r="328" spans="1:7" s="17" customFormat="1" ht="15.75">
      <c r="A328" s="34"/>
      <c r="B328" s="32"/>
      <c r="C328" s="32"/>
      <c r="D328" s="32"/>
      <c r="E328" s="32"/>
      <c r="F328" s="33"/>
      <c r="G328" s="16"/>
    </row>
    <row r="329" spans="1:7" s="17" customFormat="1" ht="15.75">
      <c r="A329" s="34"/>
      <c r="B329" s="32"/>
      <c r="C329" s="32"/>
      <c r="D329" s="32"/>
      <c r="E329" s="32"/>
      <c r="F329" s="33"/>
      <c r="G329" s="16"/>
    </row>
    <row r="330" spans="1:7" s="17" customFormat="1" ht="15.75">
      <c r="A330" s="34"/>
      <c r="B330" s="32"/>
      <c r="C330" s="32"/>
      <c r="D330" s="32"/>
      <c r="E330" s="32"/>
      <c r="F330" s="33"/>
      <c r="G330" s="16"/>
    </row>
    <row r="331" spans="1:7" s="17" customFormat="1" ht="15.75">
      <c r="A331" s="34"/>
      <c r="B331" s="32"/>
      <c r="C331" s="32"/>
      <c r="D331" s="32"/>
      <c r="E331" s="32"/>
      <c r="F331" s="33"/>
      <c r="G331" s="16"/>
    </row>
    <row r="332" spans="1:7" s="17" customFormat="1" ht="15.75">
      <c r="A332" s="34"/>
      <c r="B332" s="32"/>
      <c r="C332" s="32"/>
      <c r="D332" s="32"/>
      <c r="E332" s="32"/>
      <c r="F332" s="33"/>
      <c r="G332" s="16"/>
    </row>
    <row r="333" spans="1:7" s="17" customFormat="1" ht="15.75">
      <c r="A333" s="34"/>
      <c r="B333" s="32"/>
      <c r="C333" s="32"/>
      <c r="D333" s="32"/>
      <c r="E333" s="32"/>
      <c r="F333" s="33"/>
      <c r="G333" s="16"/>
    </row>
    <row r="334" spans="1:7" s="17" customFormat="1" ht="15.75">
      <c r="A334" s="34"/>
      <c r="B334" s="32"/>
      <c r="C334" s="32"/>
      <c r="D334" s="32"/>
      <c r="E334" s="32"/>
      <c r="F334" s="33"/>
      <c r="G334" s="16"/>
    </row>
    <row r="335" spans="1:7" s="17" customFormat="1" ht="15.75">
      <c r="A335" s="34"/>
      <c r="B335" s="32"/>
      <c r="C335" s="32"/>
      <c r="D335" s="32"/>
      <c r="E335" s="32"/>
      <c r="F335" s="33"/>
      <c r="G335" s="16"/>
    </row>
    <row r="336" spans="1:7" s="17" customFormat="1" ht="15.75">
      <c r="A336" s="34"/>
      <c r="B336" s="32"/>
      <c r="C336" s="32"/>
      <c r="D336" s="32"/>
      <c r="E336" s="32"/>
      <c r="F336" s="33"/>
      <c r="G336" s="16"/>
    </row>
    <row r="337" spans="1:7" s="17" customFormat="1" ht="15.75">
      <c r="A337" s="34"/>
      <c r="B337" s="32"/>
      <c r="C337" s="32"/>
      <c r="D337" s="32"/>
      <c r="E337" s="32"/>
      <c r="F337" s="33"/>
      <c r="G337" s="16"/>
    </row>
    <row r="338" spans="1:7" s="17" customFormat="1" ht="15.75">
      <c r="A338" s="34"/>
      <c r="B338" s="32"/>
      <c r="C338" s="32"/>
      <c r="D338" s="32"/>
      <c r="E338" s="32"/>
      <c r="F338" s="33"/>
      <c r="G338" s="16"/>
    </row>
    <row r="339" spans="1:7" s="17" customFormat="1" ht="15.75">
      <c r="A339" s="34"/>
      <c r="B339" s="32"/>
      <c r="C339" s="32"/>
      <c r="D339" s="32"/>
      <c r="E339" s="32"/>
      <c r="F339" s="33"/>
      <c r="G339" s="16"/>
    </row>
    <row r="340" spans="1:7" s="17" customFormat="1" ht="15.75">
      <c r="A340" s="34"/>
      <c r="B340" s="32"/>
      <c r="C340" s="32"/>
      <c r="D340" s="32"/>
      <c r="E340" s="32"/>
      <c r="F340" s="33"/>
      <c r="G340" s="16"/>
    </row>
    <row r="341" spans="1:7" s="17" customFormat="1" ht="15.75">
      <c r="A341" s="34"/>
      <c r="B341" s="32"/>
      <c r="C341" s="32"/>
      <c r="D341" s="32"/>
      <c r="E341" s="32"/>
      <c r="F341" s="33"/>
      <c r="G341" s="16"/>
    </row>
    <row r="342" spans="1:7" s="17" customFormat="1" ht="15.75">
      <c r="A342" s="34"/>
      <c r="B342" s="32"/>
      <c r="C342" s="32"/>
      <c r="D342" s="32"/>
      <c r="E342" s="32"/>
      <c r="F342" s="33"/>
      <c r="G342" s="16"/>
    </row>
    <row r="343" spans="1:7" s="17" customFormat="1" ht="15.75">
      <c r="A343" s="34"/>
      <c r="B343" s="32"/>
      <c r="C343" s="32"/>
      <c r="D343" s="32"/>
      <c r="E343" s="32"/>
      <c r="F343" s="33"/>
      <c r="G343" s="16"/>
    </row>
    <row r="344" spans="1:7" s="17" customFormat="1" ht="15.75">
      <c r="A344" s="34"/>
      <c r="B344" s="32"/>
      <c r="C344" s="32"/>
      <c r="D344" s="32"/>
      <c r="E344" s="32"/>
      <c r="F344" s="33"/>
      <c r="G344" s="16"/>
    </row>
    <row r="345" spans="1:7" s="17" customFormat="1" ht="15.75">
      <c r="A345" s="34"/>
      <c r="B345" s="32"/>
      <c r="C345" s="32"/>
      <c r="D345" s="32"/>
      <c r="E345" s="32"/>
      <c r="F345" s="33"/>
      <c r="G345" s="16"/>
    </row>
    <row r="346" spans="1:7" s="17" customFormat="1" ht="15.75">
      <c r="A346" s="34"/>
      <c r="B346" s="32"/>
      <c r="C346" s="32"/>
      <c r="D346" s="32"/>
      <c r="E346" s="32"/>
      <c r="F346" s="33"/>
      <c r="G346" s="16"/>
    </row>
    <row r="347" spans="1:7" s="17" customFormat="1" ht="15.75">
      <c r="A347" s="34"/>
      <c r="B347" s="32"/>
      <c r="C347" s="32"/>
      <c r="D347" s="32"/>
      <c r="E347" s="32"/>
      <c r="F347" s="33"/>
      <c r="G347" s="16"/>
    </row>
    <row r="348" spans="1:7" s="17" customFormat="1" ht="15.75">
      <c r="A348" s="34"/>
      <c r="B348" s="32"/>
      <c r="C348" s="32"/>
      <c r="D348" s="32"/>
      <c r="E348" s="32"/>
      <c r="F348" s="33"/>
      <c r="G348" s="16"/>
    </row>
    <row r="349" spans="1:7" s="17" customFormat="1" ht="15.75">
      <c r="A349" s="34"/>
      <c r="B349" s="32"/>
      <c r="C349" s="32"/>
      <c r="D349" s="32"/>
      <c r="E349" s="32"/>
      <c r="F349" s="33"/>
      <c r="G349" s="16"/>
    </row>
    <row r="350" spans="1:7" s="17" customFormat="1" ht="15.75">
      <c r="A350" s="34"/>
      <c r="B350" s="32"/>
      <c r="C350" s="32"/>
      <c r="D350" s="32"/>
      <c r="E350" s="32"/>
      <c r="F350" s="33"/>
      <c r="G350" s="16"/>
    </row>
    <row r="351" spans="1:7" s="17" customFormat="1" ht="15.75">
      <c r="A351" s="34"/>
      <c r="B351" s="32"/>
      <c r="C351" s="32"/>
      <c r="D351" s="32"/>
      <c r="E351" s="32"/>
      <c r="F351" s="33"/>
      <c r="G351" s="16"/>
    </row>
    <row r="352" spans="1:7" s="17" customFormat="1" ht="15.75">
      <c r="A352" s="34"/>
      <c r="B352" s="32"/>
      <c r="C352" s="32"/>
      <c r="D352" s="32"/>
      <c r="E352" s="32"/>
      <c r="F352" s="33"/>
      <c r="G352" s="16"/>
    </row>
    <row r="353" spans="1:7" s="17" customFormat="1" ht="15.75">
      <c r="A353" s="34"/>
      <c r="B353" s="32"/>
      <c r="C353" s="32"/>
      <c r="D353" s="32"/>
      <c r="E353" s="32"/>
      <c r="F353" s="33"/>
      <c r="G353" s="16"/>
    </row>
    <row r="354" spans="1:7" s="17" customFormat="1" ht="15.75">
      <c r="A354" s="34"/>
      <c r="B354" s="32"/>
      <c r="C354" s="32"/>
      <c r="D354" s="32"/>
      <c r="E354" s="32"/>
      <c r="F354" s="33"/>
      <c r="G354" s="16"/>
    </row>
    <row r="355" spans="1:7" s="17" customFormat="1" ht="15.75">
      <c r="A355" s="34"/>
      <c r="B355" s="32"/>
      <c r="C355" s="32"/>
      <c r="D355" s="32"/>
      <c r="E355" s="32"/>
      <c r="F355" s="33"/>
      <c r="G355" s="16"/>
    </row>
    <row r="356" spans="1:7" s="17" customFormat="1" ht="15.75">
      <c r="A356" s="34"/>
      <c r="B356" s="32"/>
      <c r="C356" s="32"/>
      <c r="D356" s="32"/>
      <c r="E356" s="32"/>
      <c r="F356" s="33"/>
      <c r="G356" s="16"/>
    </row>
    <row r="357" spans="1:7" s="17" customFormat="1" ht="15.75">
      <c r="A357" s="34"/>
      <c r="B357" s="32"/>
      <c r="C357" s="32"/>
      <c r="D357" s="32"/>
      <c r="E357" s="32"/>
      <c r="F357" s="33"/>
      <c r="G357" s="16"/>
    </row>
    <row r="358" spans="1:7" s="17" customFormat="1" ht="15.75">
      <c r="A358" s="34"/>
      <c r="B358" s="32"/>
      <c r="C358" s="32"/>
      <c r="D358" s="32"/>
      <c r="E358" s="32"/>
      <c r="F358" s="33"/>
      <c r="G358" s="16"/>
    </row>
    <row r="359" spans="1:7" s="17" customFormat="1" ht="15.75">
      <c r="A359" s="34"/>
      <c r="B359" s="32"/>
      <c r="C359" s="32"/>
      <c r="D359" s="32"/>
      <c r="E359" s="32"/>
      <c r="F359" s="33"/>
      <c r="G359" s="16"/>
    </row>
    <row r="360" spans="1:7" s="17" customFormat="1" ht="15.75">
      <c r="A360" s="34"/>
      <c r="B360" s="32"/>
      <c r="C360" s="32"/>
      <c r="D360" s="32"/>
      <c r="E360" s="32"/>
      <c r="F360" s="33"/>
      <c r="G360" s="16"/>
    </row>
    <row r="361" spans="1:7" s="17" customFormat="1" ht="15.75">
      <c r="A361" s="34"/>
      <c r="B361" s="32"/>
      <c r="C361" s="32"/>
      <c r="D361" s="32"/>
      <c r="E361" s="32"/>
      <c r="F361" s="33"/>
      <c r="G361" s="16"/>
    </row>
    <row r="362" spans="1:7" s="17" customFormat="1" ht="15.75">
      <c r="A362" s="34"/>
      <c r="B362" s="32"/>
      <c r="C362" s="32"/>
      <c r="D362" s="32"/>
      <c r="E362" s="32"/>
      <c r="F362" s="33"/>
      <c r="G362" s="16"/>
    </row>
    <row r="363" spans="1:7" s="17" customFormat="1" ht="15.75">
      <c r="A363" s="34"/>
      <c r="B363" s="32"/>
      <c r="C363" s="32"/>
      <c r="D363" s="32"/>
      <c r="E363" s="32"/>
      <c r="F363" s="33"/>
      <c r="G363" s="16"/>
    </row>
    <row r="364" spans="1:7" s="17" customFormat="1" ht="15.75">
      <c r="A364" s="34"/>
      <c r="B364" s="32"/>
      <c r="C364" s="32"/>
      <c r="D364" s="32"/>
      <c r="E364" s="32"/>
      <c r="F364" s="33"/>
      <c r="G364" s="16"/>
    </row>
    <row r="365" spans="1:7" s="17" customFormat="1" ht="15.75">
      <c r="A365" s="34"/>
      <c r="B365" s="32"/>
      <c r="C365" s="32"/>
      <c r="D365" s="32"/>
      <c r="E365" s="32"/>
      <c r="F365" s="33"/>
      <c r="G365" s="16"/>
    </row>
    <row r="366" spans="1:7" s="17" customFormat="1" ht="15.75">
      <c r="A366" s="34"/>
      <c r="B366" s="32"/>
      <c r="C366" s="32"/>
      <c r="D366" s="32"/>
      <c r="E366" s="32"/>
      <c r="F366" s="33"/>
      <c r="G366" s="16"/>
    </row>
    <row r="367" spans="1:7" s="17" customFormat="1" ht="15.75">
      <c r="A367" s="34"/>
      <c r="B367" s="32"/>
      <c r="C367" s="32"/>
      <c r="D367" s="32"/>
      <c r="E367" s="32"/>
      <c r="F367" s="33"/>
      <c r="G367" s="16"/>
    </row>
    <row r="368" spans="1:7" s="17" customFormat="1" ht="15.75">
      <c r="A368" s="34"/>
      <c r="B368" s="32"/>
      <c r="C368" s="32"/>
      <c r="D368" s="32"/>
      <c r="E368" s="32"/>
      <c r="F368" s="33"/>
      <c r="G368" s="16"/>
    </row>
    <row r="369" spans="1:7" s="17" customFormat="1" ht="15.75">
      <c r="A369" s="34"/>
      <c r="B369" s="32"/>
      <c r="C369" s="32"/>
      <c r="D369" s="32"/>
      <c r="E369" s="32"/>
      <c r="F369" s="33"/>
      <c r="G369" s="16"/>
    </row>
    <row r="370" spans="1:7" s="17" customFormat="1" ht="15.75">
      <c r="A370" s="34"/>
      <c r="B370" s="32"/>
      <c r="C370" s="32"/>
      <c r="D370" s="32"/>
      <c r="E370" s="32"/>
      <c r="F370" s="33"/>
      <c r="G370" s="16"/>
    </row>
    <row r="371" spans="1:7" s="17" customFormat="1" ht="15.75">
      <c r="A371" s="34"/>
      <c r="B371" s="32"/>
      <c r="C371" s="32"/>
      <c r="D371" s="32"/>
      <c r="E371" s="32"/>
      <c r="F371" s="33"/>
      <c r="G371" s="16"/>
    </row>
    <row r="372" spans="1:7" s="17" customFormat="1" ht="15.75">
      <c r="A372" s="34"/>
      <c r="B372" s="32"/>
      <c r="C372" s="32"/>
      <c r="D372" s="32"/>
      <c r="E372" s="32"/>
      <c r="F372" s="33"/>
      <c r="G372" s="16"/>
    </row>
    <row r="373" spans="1:7" s="17" customFormat="1" ht="15.75">
      <c r="A373" s="34"/>
      <c r="B373" s="32"/>
      <c r="C373" s="32"/>
      <c r="D373" s="32"/>
      <c r="E373" s="32"/>
      <c r="F373" s="33"/>
      <c r="G373" s="16"/>
    </row>
    <row r="374" spans="1:7" s="17" customFormat="1" ht="15.75">
      <c r="A374" s="34"/>
      <c r="B374" s="32"/>
      <c r="C374" s="32"/>
      <c r="D374" s="32"/>
      <c r="E374" s="32"/>
      <c r="F374" s="33"/>
      <c r="G374" s="16"/>
    </row>
    <row r="375" spans="1:7" s="17" customFormat="1" ht="15.75">
      <c r="A375" s="34"/>
      <c r="B375" s="32"/>
      <c r="C375" s="32"/>
      <c r="D375" s="32"/>
      <c r="E375" s="32"/>
      <c r="F375" s="33"/>
      <c r="G375" s="16"/>
    </row>
    <row r="376" spans="1:7" s="17" customFormat="1" ht="15.75">
      <c r="A376" s="34"/>
      <c r="B376" s="32"/>
      <c r="C376" s="32"/>
      <c r="D376" s="32"/>
      <c r="E376" s="32"/>
      <c r="F376" s="33"/>
      <c r="G376" s="16"/>
    </row>
    <row r="377" spans="1:7" s="17" customFormat="1" ht="15.75">
      <c r="A377" s="34"/>
      <c r="B377" s="32"/>
      <c r="C377" s="32"/>
      <c r="D377" s="32"/>
      <c r="E377" s="32"/>
      <c r="F377" s="33"/>
      <c r="G377" s="16"/>
    </row>
    <row r="378" spans="1:7" s="17" customFormat="1" ht="15.75">
      <c r="A378" s="34"/>
      <c r="B378" s="32"/>
      <c r="C378" s="32"/>
      <c r="D378" s="32"/>
      <c r="E378" s="32"/>
      <c r="F378" s="33"/>
      <c r="G378" s="16"/>
    </row>
    <row r="379" spans="1:7" s="17" customFormat="1" ht="15.75">
      <c r="A379" s="34"/>
      <c r="B379" s="32"/>
      <c r="C379" s="32"/>
      <c r="D379" s="32"/>
      <c r="E379" s="32"/>
      <c r="F379" s="33"/>
      <c r="G379" s="16"/>
    </row>
    <row r="380" spans="1:7" s="17" customFormat="1" ht="15.75">
      <c r="A380" s="34"/>
      <c r="B380" s="32"/>
      <c r="C380" s="32"/>
      <c r="D380" s="32"/>
      <c r="E380" s="32"/>
      <c r="F380" s="33"/>
      <c r="G380" s="16"/>
    </row>
    <row r="381" spans="1:7" s="17" customFormat="1" ht="15.75">
      <c r="A381" s="34"/>
      <c r="B381" s="32"/>
      <c r="C381" s="32"/>
      <c r="D381" s="32"/>
      <c r="E381" s="32"/>
      <c r="F381" s="33"/>
      <c r="G381" s="16"/>
    </row>
    <row r="382" spans="1:7" s="17" customFormat="1" ht="15.75">
      <c r="A382" s="34"/>
      <c r="B382" s="32"/>
      <c r="C382" s="32"/>
      <c r="D382" s="32"/>
      <c r="E382" s="32"/>
      <c r="F382" s="33"/>
      <c r="G382" s="16"/>
    </row>
    <row r="383" spans="1:7" s="17" customFormat="1" ht="15.75">
      <c r="A383" s="34"/>
      <c r="B383" s="32"/>
      <c r="C383" s="32"/>
      <c r="D383" s="32"/>
      <c r="E383" s="32"/>
      <c r="F383" s="33"/>
      <c r="G383" s="16"/>
    </row>
    <row r="384" spans="1:7" s="17" customFormat="1" ht="15.75">
      <c r="A384" s="34"/>
      <c r="B384" s="32"/>
      <c r="C384" s="32"/>
      <c r="D384" s="32"/>
      <c r="E384" s="32"/>
      <c r="F384" s="33"/>
      <c r="G384" s="16"/>
    </row>
    <row r="385" spans="1:7" s="17" customFormat="1" ht="15.75">
      <c r="A385" s="34"/>
      <c r="B385" s="32"/>
      <c r="C385" s="32"/>
      <c r="D385" s="32"/>
      <c r="E385" s="32"/>
      <c r="F385" s="33"/>
      <c r="G385" s="16"/>
    </row>
    <row r="386" spans="1:7" s="17" customFormat="1" ht="15.75">
      <c r="A386" s="34"/>
      <c r="B386" s="32"/>
      <c r="C386" s="32"/>
      <c r="D386" s="32"/>
      <c r="E386" s="32"/>
      <c r="F386" s="33"/>
      <c r="G386" s="16"/>
    </row>
    <row r="387" spans="1:7" s="17" customFormat="1" ht="15.75">
      <c r="A387" s="34"/>
      <c r="B387" s="32"/>
      <c r="C387" s="32"/>
      <c r="D387" s="32"/>
      <c r="E387" s="32"/>
      <c r="F387" s="33"/>
      <c r="G387" s="16"/>
    </row>
    <row r="388" spans="1:7" s="17" customFormat="1" ht="15.75">
      <c r="A388" s="34"/>
      <c r="B388" s="32"/>
      <c r="C388" s="32"/>
      <c r="D388" s="32"/>
      <c r="E388" s="32"/>
      <c r="F388" s="33"/>
      <c r="G388" s="16"/>
    </row>
    <row r="389" spans="1:7" s="17" customFormat="1" ht="15.75">
      <c r="A389" s="34"/>
      <c r="B389" s="32"/>
      <c r="C389" s="32"/>
      <c r="D389" s="32"/>
      <c r="E389" s="32"/>
      <c r="F389" s="33"/>
      <c r="G389" s="16"/>
    </row>
    <row r="390" spans="1:7" s="17" customFormat="1" ht="15.75">
      <c r="A390" s="34"/>
      <c r="B390" s="32"/>
      <c r="C390" s="32"/>
      <c r="D390" s="32"/>
      <c r="E390" s="32"/>
      <c r="F390" s="33"/>
      <c r="G390" s="16"/>
    </row>
    <row r="391" spans="1:7" s="17" customFormat="1" ht="15.75">
      <c r="A391" s="34"/>
      <c r="B391" s="32"/>
      <c r="C391" s="32"/>
      <c r="D391" s="32"/>
      <c r="E391" s="32"/>
      <c r="F391" s="33"/>
      <c r="G391" s="16"/>
    </row>
    <row r="392" spans="1:7" s="17" customFormat="1" ht="15.75">
      <c r="A392" s="34"/>
      <c r="B392" s="32"/>
      <c r="C392" s="32"/>
      <c r="D392" s="32"/>
      <c r="E392" s="32"/>
      <c r="F392" s="33"/>
      <c r="G392" s="16"/>
    </row>
    <row r="393" spans="1:7" s="17" customFormat="1" ht="15.75">
      <c r="A393" s="34"/>
      <c r="B393" s="32"/>
      <c r="C393" s="32"/>
      <c r="D393" s="32"/>
      <c r="E393" s="32"/>
      <c r="F393" s="33"/>
      <c r="G393" s="16"/>
    </row>
    <row r="394" spans="1:7" s="17" customFormat="1" ht="15.75">
      <c r="A394" s="34"/>
      <c r="B394" s="32"/>
      <c r="C394" s="32"/>
      <c r="D394" s="32"/>
      <c r="E394" s="32"/>
      <c r="F394" s="33"/>
      <c r="G394" s="16"/>
    </row>
    <row r="395" spans="1:7" s="17" customFormat="1" ht="15.75">
      <c r="A395" s="34"/>
      <c r="B395" s="32"/>
      <c r="C395" s="32"/>
      <c r="D395" s="32"/>
      <c r="E395" s="32"/>
      <c r="F395" s="33"/>
      <c r="G395" s="16"/>
    </row>
    <row r="396" spans="1:7" s="17" customFormat="1" ht="15.75">
      <c r="A396" s="34"/>
      <c r="B396" s="32"/>
      <c r="C396" s="32"/>
      <c r="D396" s="32"/>
      <c r="E396" s="32"/>
      <c r="F396" s="33"/>
      <c r="G396" s="16"/>
    </row>
    <row r="397" spans="1:7" s="17" customFormat="1" ht="15.75">
      <c r="A397" s="34"/>
      <c r="B397" s="32"/>
      <c r="C397" s="32"/>
      <c r="D397" s="32"/>
      <c r="E397" s="32"/>
      <c r="F397" s="33"/>
      <c r="G397" s="16"/>
    </row>
    <row r="398" spans="1:7" s="17" customFormat="1" ht="15.75">
      <c r="A398" s="34"/>
      <c r="B398" s="32"/>
      <c r="C398" s="32"/>
      <c r="D398" s="32"/>
      <c r="E398" s="32"/>
      <c r="F398" s="33"/>
      <c r="G398" s="16"/>
    </row>
    <row r="399" spans="1:7" s="17" customFormat="1" ht="15.75">
      <c r="A399" s="1"/>
      <c r="B399" s="1"/>
      <c r="C399" s="1"/>
      <c r="D399" s="1"/>
      <c r="E399" s="1"/>
      <c r="F399" s="2"/>
      <c r="G399" s="16"/>
    </row>
    <row r="400" spans="1:7" s="17" customFormat="1" ht="15.75">
      <c r="A400" s="1"/>
      <c r="B400" s="1"/>
      <c r="C400" s="1"/>
      <c r="D400" s="1"/>
      <c r="E400" s="1"/>
      <c r="F400" s="2"/>
      <c r="G400" s="16"/>
    </row>
    <row r="401" spans="1:7" s="17" customFormat="1" ht="15.75">
      <c r="A401" s="1"/>
      <c r="B401" s="1"/>
      <c r="C401" s="1"/>
      <c r="D401" s="1"/>
      <c r="E401" s="1"/>
      <c r="F401" s="2"/>
      <c r="G401" s="16"/>
    </row>
    <row r="402" spans="1:7" s="17" customFormat="1" ht="15.75">
      <c r="A402" s="1"/>
      <c r="B402" s="1"/>
      <c r="C402" s="1"/>
      <c r="D402" s="1"/>
      <c r="E402" s="1"/>
      <c r="F402" s="2"/>
      <c r="G402" s="16"/>
    </row>
    <row r="403" spans="1:7" s="17" customFormat="1" ht="15.75">
      <c r="A403" s="1"/>
      <c r="B403" s="1"/>
      <c r="C403" s="1"/>
      <c r="D403" s="1"/>
      <c r="E403" s="1"/>
      <c r="F403" s="2"/>
      <c r="G403" s="16"/>
    </row>
  </sheetData>
  <sheetProtection/>
  <mergeCells count="8">
    <mergeCell ref="B1:F3"/>
    <mergeCell ref="A4:F4"/>
    <mergeCell ref="A6:A7"/>
    <mergeCell ref="B6:B7"/>
    <mergeCell ref="C6:C7"/>
    <mergeCell ref="D6:D7"/>
    <mergeCell ref="E6:E7"/>
    <mergeCell ref="F6:F7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2015-03-05T08:32:01Z</cp:lastPrinted>
  <dcterms:created xsi:type="dcterms:W3CDTF">2009-12-05T16:40:42Z</dcterms:created>
  <dcterms:modified xsi:type="dcterms:W3CDTF">2015-07-30T10:24:54Z</dcterms:modified>
  <cp:category/>
  <cp:version/>
  <cp:contentType/>
  <cp:contentStatus/>
</cp:coreProperties>
</file>