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<sst xmlns="http://schemas.openxmlformats.org/spreadsheetml/2006/main" count="59" uniqueCount="51">
  <si>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Налог на доходы физических лиц  </t>
  </si>
  <si>
    <t>Приложение  9</t>
  </si>
  <si>
    <t>Собственные доходы</t>
  </si>
  <si>
    <t>Единый сельскохозяйственный налог</t>
  </si>
  <si>
    <t>Коды бюджетной классификации РФ</t>
  </si>
  <si>
    <t>Наименование показателей</t>
  </si>
  <si>
    <t xml:space="preserve">1 05 00000 00 0000 000 </t>
  </si>
  <si>
    <t>Налоги на совокупный доход</t>
  </si>
  <si>
    <t>1 05 03000 01 0000 110</t>
  </si>
  <si>
    <t>1 06 01030 10 0000 110</t>
  </si>
  <si>
    <t>1 11 09045 10 0001 120</t>
  </si>
  <si>
    <t>Безвозмездные поступления</t>
  </si>
  <si>
    <t>2 02 01001 10 0000 151</t>
  </si>
  <si>
    <t>Всего доходов</t>
  </si>
  <si>
    <t>Налоговые доходы</t>
  </si>
  <si>
    <t>Неналоговые доходы</t>
  </si>
  <si>
    <t xml:space="preserve"> Прочие поступления от использования имущества, находящегося в собственности сельских поселений</t>
  </si>
  <si>
    <t>Прочие неналоговые доходы бюджета поселения</t>
  </si>
  <si>
    <t>1 17 05050 10 0000 180</t>
  </si>
  <si>
    <t>Сумма (тыс.руб.)</t>
  </si>
  <si>
    <t>Дотация на выравнивание уровня бюджетной обеспеченности из районного фонда финансовой поддержки поселений</t>
  </si>
  <si>
    <t>Налог на имущество физических лиц, взимаемый по ставкам применяемым к объектам налогообложения, расположенным в границе поселения</t>
  </si>
  <si>
    <t xml:space="preserve"> Прочие поступления от использования имущества, находящегося в собственности сельских поселений, в т.ч плата за наем жилья</t>
  </si>
  <si>
    <t>1 01 02010 01 0000 110</t>
  </si>
  <si>
    <t>1 11 09045 10 0002 120</t>
  </si>
  <si>
    <t>Акцизы</t>
  </si>
  <si>
    <t>1 03 02230 01 0000 110</t>
  </si>
  <si>
    <t>1 03 02240 01 0000 110</t>
  </si>
  <si>
    <t>1 03 02250 01 0000 110</t>
  </si>
  <si>
    <t>1 03 02260 01 0000 100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</si>
  <si>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</si>
  <si>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автомобильный бензин,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</si>
  <si>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прямогонный бензин, 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</si>
  <si>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Доходы от уплаты акцизов на дизельное топливо, подлежащие распределению между бюджетами субъектов РФ и местными бюджетами с учётом установленных дифференцированных нормативов отчислений в местные бюджеты.</t>
  </si>
  <si>
    <t>Прочие межбюджетные трансферты, передаваемые бюджетам поселений на дорожную деятельность</t>
  </si>
  <si>
    <t>Прочие межбюджетные трансферты, на поддержание мер по обеспеченности, сбалансированности и платёжеспособности бюджета сельских поселений</t>
  </si>
  <si>
    <t>2 02 03015 10 0000 151</t>
  </si>
  <si>
    <t>Субвенции на осуществление государственных полномочий по осуществлению первичного воинского учета на территориях, где отсутствуют военные комиссариаты</t>
  </si>
  <si>
    <t>2 02 04999 10 0000 151</t>
  </si>
  <si>
    <t>Доходы   бюджета муниципального образования "Северное сельское поселение"         на 2015 год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</si>
  <si>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</si>
  <si>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</si>
  <si>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к проекту решению Совета  Северного сельского поселения</t>
  </si>
  <si>
    <t>Прочие межбюджетные трансферты, на проведение работ по огораживанию кладбища в с.Новоильинка</t>
  </si>
  <si>
    <t>Прочие межбюджетные трансферты, на выполнение работ по разработке проектов зон санитарной охраны десяти водозаборных скважин на территории поселения</t>
  </si>
  <si>
    <t>Прочие межбюджетные трансферты, для проведения увеличения (индексации) окладов (должностных окладов) работников муниципальных учреждений в 1,074 раза</t>
  </si>
  <si>
    <t>Прочие межбюджетные трансферты, на уничтожение очагов произрастания дикорастущей конопли</t>
  </si>
  <si>
    <t>Прочие межбюджетные трансферты, на создание и содержание в исправном состоянии защитных минерализированных полос населенных пунктов от лесных и ландшафтных пожаров в весенний период</t>
  </si>
  <si>
    <t>Прочие межбюджетные трансферты, на опахивание площадок временного накопления и сортировки мусора в сельских поселениях</t>
  </si>
  <si>
    <t>Прочие межбюджетные трансферты, на выполнение работ по установке пластиковых окон в здании ДК  с.Монастырка</t>
  </si>
  <si>
    <t>от "30" июля 2015г № 109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</si>
</sst>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9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center"/>
    </xf>
    <xf numFmtId="164" fontId="25" fillId="0" borderId="19" xfId="0" applyNumberFormat="1" applyFont="1" applyBorder="1" applyAlignment="1">
      <alignment horizontal="right" vertical="top" wrapText="1"/>
    </xf>
    <xf numFmtId="1" fontId="26" fillId="0" borderId="18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vertical="center"/>
    </xf>
    <xf numFmtId="164" fontId="26" fillId="0" borderId="19" xfId="0" applyNumberFormat="1" applyFont="1" applyBorder="1" applyAlignment="1">
      <alignment vertical="center"/>
    </xf>
    <xf numFmtId="164" fontId="25" fillId="0" borderId="19" xfId="0" applyNumberFormat="1" applyFont="1" applyBorder="1" applyAlignment="1">
      <alignment vertical="center"/>
    </xf>
    <xf numFmtId="2" fontId="26" fillId="0" borderId="19" xfId="0" applyNumberFormat="1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164" fontId="26" fillId="0" borderId="19" xfId="0" applyNumberFormat="1" applyFont="1" applyBorder="1" applyAlignment="1">
      <alignment/>
    </xf>
    <xf numFmtId="2" fontId="25" fillId="0" borderId="19" xfId="0" applyNumberFormat="1" applyFont="1" applyBorder="1" applyAlignment="1">
      <alignment/>
    </xf>
    <xf numFmtId="2" fontId="26" fillId="0" borderId="19" xfId="0" applyNumberFormat="1" applyFont="1" applyBorder="1" applyAlignment="1">
      <alignment/>
    </xf>
    <xf numFmtId="171" fontId="26" fillId="0" borderId="19" xfId="0" applyNumberFormat="1" applyFont="1" applyFill="1" applyBorder="1" applyAlignment="1">
      <alignment horizontal="right" wrapText="1"/>
    </xf>
    <xf numFmtId="0" fontId="25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  <xf numFmtId="164" fontId="25" fillId="0" borderId="22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21.25390625" style="0" customWidth="1"/>
    <col min="2" max="2" width="53.00390625" style="1" customWidth="1"/>
    <col min="3" max="3" width="13.75390625" style="1" customWidth="1"/>
    <col min="4" max="4" width="13.125" style="0" customWidth="1"/>
    <col min="5" max="5" width="11.25390625" style="0" customWidth="1"/>
  </cols>
  <sheetData>
    <row r="1" spans="1:3" ht="12.75">
      <c r="A1" s="4"/>
      <c r="B1" s="14" t="s">
        <v>1</v>
      </c>
      <c r="C1" s="14"/>
    </row>
    <row r="2" spans="1:3" ht="12.75">
      <c r="A2" s="4"/>
      <c r="B2" s="14" t="s">
        <v>42</v>
      </c>
      <c r="C2" s="14"/>
    </row>
    <row r="3" spans="1:3" ht="14.25" customHeight="1">
      <c r="A3" s="4"/>
      <c r="B3" s="14" t="s">
        <v>50</v>
      </c>
      <c r="C3" s="14"/>
    </row>
    <row r="4" spans="1:4" ht="30" customHeight="1" thickBot="1">
      <c r="A4" s="15" t="s">
        <v>39</v>
      </c>
      <c r="B4" s="16"/>
      <c r="C4" s="17"/>
      <c r="D4" s="2"/>
    </row>
    <row r="5" spans="1:4" ht="12.75" customHeight="1" hidden="1">
      <c r="A5" s="18"/>
      <c r="B5" s="18"/>
      <c r="C5" s="18"/>
      <c r="D5" s="2"/>
    </row>
    <row r="6" spans="1:3" s="3" customFormat="1" ht="12.75" customHeight="1">
      <c r="A6" s="20" t="s">
        <v>4</v>
      </c>
      <c r="B6" s="21" t="s">
        <v>5</v>
      </c>
      <c r="C6" s="22" t="s">
        <v>19</v>
      </c>
    </row>
    <row r="7" spans="1:3" s="3" customFormat="1" ht="19.5" customHeight="1">
      <c r="A7" s="23"/>
      <c r="B7" s="19"/>
      <c r="C7" s="24"/>
    </row>
    <row r="8" spans="1:3" s="3" customFormat="1" ht="12.75">
      <c r="A8" s="25">
        <v>1</v>
      </c>
      <c r="B8" s="5">
        <v>2</v>
      </c>
      <c r="C8" s="26">
        <v>3</v>
      </c>
    </row>
    <row r="9" spans="1:3" s="3" customFormat="1" ht="18.75" customHeight="1">
      <c r="A9" s="27"/>
      <c r="B9" s="6" t="s">
        <v>2</v>
      </c>
      <c r="C9" s="28">
        <f>ABS(C10+C23)</f>
        <v>2570.2</v>
      </c>
    </row>
    <row r="10" spans="1:3" s="3" customFormat="1" ht="18" customHeight="1">
      <c r="A10" s="29"/>
      <c r="B10" s="7" t="s">
        <v>14</v>
      </c>
      <c r="C10" s="30">
        <f>SUM(C11+C15+C20+C21+C22)</f>
        <v>2302.2</v>
      </c>
    </row>
    <row r="11" spans="1:3" s="3" customFormat="1" ht="16.5" customHeight="1">
      <c r="A11" s="29" t="s">
        <v>23</v>
      </c>
      <c r="B11" s="8" t="s">
        <v>0</v>
      </c>
      <c r="C11" s="31">
        <v>281</v>
      </c>
    </row>
    <row r="12" spans="1:3" ht="12.75" customHeight="1" hidden="1">
      <c r="A12" s="29"/>
      <c r="B12" s="9"/>
      <c r="C12" s="32"/>
    </row>
    <row r="13" spans="1:3" ht="12.75" customHeight="1" hidden="1">
      <c r="A13" s="29"/>
      <c r="B13" s="9"/>
      <c r="C13" s="32"/>
    </row>
    <row r="14" spans="1:3" ht="12.75" customHeight="1" hidden="1">
      <c r="A14" s="29" t="s">
        <v>6</v>
      </c>
      <c r="B14" s="8" t="s">
        <v>7</v>
      </c>
      <c r="C14" s="31">
        <f>C20</f>
        <v>8</v>
      </c>
    </row>
    <row r="15" spans="1:3" ht="12.75" customHeight="1">
      <c r="A15" s="29"/>
      <c r="B15" s="9" t="s">
        <v>25</v>
      </c>
      <c r="C15" s="32">
        <f>SUM(C16+C17+C18+C19)</f>
        <v>1772.1999999999998</v>
      </c>
    </row>
    <row r="16" spans="1:3" ht="51">
      <c r="A16" s="29" t="s">
        <v>26</v>
      </c>
      <c r="B16" s="10" t="s">
        <v>33</v>
      </c>
      <c r="C16" s="33">
        <v>597</v>
      </c>
    </row>
    <row r="17" spans="1:3" ht="63.75">
      <c r="A17" s="29" t="s">
        <v>27</v>
      </c>
      <c r="B17" s="10" t="s">
        <v>30</v>
      </c>
      <c r="C17" s="33">
        <v>14.6</v>
      </c>
    </row>
    <row r="18" spans="1:3" ht="63.75">
      <c r="A18" s="29" t="s">
        <v>28</v>
      </c>
      <c r="B18" s="10" t="s">
        <v>31</v>
      </c>
      <c r="C18" s="33">
        <v>1160.6</v>
      </c>
    </row>
    <row r="19" spans="1:3" ht="63.75">
      <c r="A19" s="29" t="s">
        <v>29</v>
      </c>
      <c r="B19" s="10" t="s">
        <v>32</v>
      </c>
      <c r="C19" s="33">
        <v>0</v>
      </c>
    </row>
    <row r="20" spans="1:3" s="3" customFormat="1" ht="18" customHeight="1">
      <c r="A20" s="29" t="s">
        <v>8</v>
      </c>
      <c r="B20" s="8" t="s">
        <v>3</v>
      </c>
      <c r="C20" s="31">
        <v>8</v>
      </c>
    </row>
    <row r="21" spans="1:3" ht="42.75" customHeight="1">
      <c r="A21" s="29" t="s">
        <v>9</v>
      </c>
      <c r="B21" s="8" t="s">
        <v>21</v>
      </c>
      <c r="C21" s="31">
        <v>58</v>
      </c>
    </row>
    <row r="22" spans="1:3" ht="36" customHeight="1">
      <c r="A22" s="29" t="s">
        <v>40</v>
      </c>
      <c r="B22" s="8" t="s">
        <v>41</v>
      </c>
      <c r="C22" s="31">
        <v>183</v>
      </c>
    </row>
    <row r="23" spans="1:3" ht="15.75" customHeight="1">
      <c r="A23" s="29"/>
      <c r="B23" s="11" t="s">
        <v>15</v>
      </c>
      <c r="C23" s="30">
        <f>SUM(C24+C25)</f>
        <v>268</v>
      </c>
    </row>
    <row r="24" spans="1:3" ht="33" customHeight="1">
      <c r="A24" s="29" t="s">
        <v>10</v>
      </c>
      <c r="B24" s="12" t="s">
        <v>16</v>
      </c>
      <c r="C24" s="31">
        <v>107</v>
      </c>
    </row>
    <row r="25" spans="1:3" ht="42" customHeight="1">
      <c r="A25" s="29" t="s">
        <v>24</v>
      </c>
      <c r="B25" s="12" t="s">
        <v>22</v>
      </c>
      <c r="C25" s="31">
        <v>161</v>
      </c>
    </row>
    <row r="26" spans="1:3" ht="16.5" customHeight="1">
      <c r="A26" s="34" t="s">
        <v>18</v>
      </c>
      <c r="B26" s="8" t="s">
        <v>17</v>
      </c>
      <c r="C26" s="35">
        <v>0</v>
      </c>
    </row>
    <row r="27" spans="1:3" ht="18.75" customHeight="1">
      <c r="A27" s="27"/>
      <c r="B27" s="9" t="s">
        <v>11</v>
      </c>
      <c r="C27" s="36">
        <f>C28+C29+C30+C31+C32+C33+C34+C35+C36+C37+C38</f>
        <v>5995.399999999999</v>
      </c>
    </row>
    <row r="28" spans="1:3" ht="40.5" customHeight="1">
      <c r="A28" s="34" t="s">
        <v>12</v>
      </c>
      <c r="B28" s="8" t="s">
        <v>20</v>
      </c>
      <c r="C28" s="37">
        <v>4781.4</v>
      </c>
    </row>
    <row r="29" spans="1:3" ht="38.25">
      <c r="A29" s="34" t="s">
        <v>36</v>
      </c>
      <c r="B29" s="8" t="s">
        <v>37</v>
      </c>
      <c r="C29" s="35">
        <v>82.9</v>
      </c>
    </row>
    <row r="30" spans="1:3" ht="25.5">
      <c r="A30" s="34" t="s">
        <v>38</v>
      </c>
      <c r="B30" s="10" t="s">
        <v>34</v>
      </c>
      <c r="C30" s="35">
        <v>123</v>
      </c>
    </row>
    <row r="31" spans="1:3" ht="38.25">
      <c r="A31" s="34" t="s">
        <v>38</v>
      </c>
      <c r="B31" s="10" t="s">
        <v>35</v>
      </c>
      <c r="C31" s="35">
        <v>690.5</v>
      </c>
    </row>
    <row r="32" spans="1:3" ht="25.5">
      <c r="A32" s="34" t="s">
        <v>38</v>
      </c>
      <c r="B32" s="10" t="s">
        <v>43</v>
      </c>
      <c r="C32" s="35">
        <v>40</v>
      </c>
    </row>
    <row r="33" spans="1:3" ht="38.25">
      <c r="A33" s="34" t="s">
        <v>38</v>
      </c>
      <c r="B33" s="13" t="s">
        <v>44</v>
      </c>
      <c r="C33" s="38">
        <v>70</v>
      </c>
    </row>
    <row r="34" spans="1:3" ht="38.25">
      <c r="A34" s="34" t="s">
        <v>38</v>
      </c>
      <c r="B34" s="13" t="s">
        <v>45</v>
      </c>
      <c r="C34" s="38">
        <v>89.2</v>
      </c>
    </row>
    <row r="35" spans="1:3" ht="25.5">
      <c r="A35" s="34" t="s">
        <v>38</v>
      </c>
      <c r="B35" s="13" t="s">
        <v>46</v>
      </c>
      <c r="C35" s="38">
        <v>20</v>
      </c>
    </row>
    <row r="36" spans="1:3" ht="51">
      <c r="A36" s="34" t="s">
        <v>38</v>
      </c>
      <c r="B36" s="13" t="s">
        <v>47</v>
      </c>
      <c r="C36" s="38">
        <v>27</v>
      </c>
    </row>
    <row r="37" spans="1:3" ht="38.25">
      <c r="A37" s="34" t="s">
        <v>38</v>
      </c>
      <c r="B37" s="13" t="s">
        <v>48</v>
      </c>
      <c r="C37" s="38">
        <v>8.4</v>
      </c>
    </row>
    <row r="38" spans="1:3" ht="25.5">
      <c r="A38" s="34" t="s">
        <v>38</v>
      </c>
      <c r="B38" s="13" t="s">
        <v>49</v>
      </c>
      <c r="C38" s="38">
        <v>63</v>
      </c>
    </row>
    <row r="39" spans="1:3" ht="22.5" customHeight="1" thickBot="1">
      <c r="A39" s="39"/>
      <c r="B39" s="40" t="s">
        <v>13</v>
      </c>
      <c r="C39" s="41">
        <f>C9+C27</f>
        <v>8565.599999999999</v>
      </c>
    </row>
  </sheetData>
  <sheetProtection/>
  <mergeCells count="7">
    <mergeCell ref="A6:A7"/>
    <mergeCell ref="B6:B7"/>
    <mergeCell ref="C6:C7"/>
    <mergeCell ref="B1:C1"/>
    <mergeCell ref="B2:C2"/>
    <mergeCell ref="B3:C3"/>
    <mergeCell ref="A4:C4"/>
  </mergeCells>
  <printOptions/>
  <pageMargins left="0.3937007874015748" right="0.3937007874015748" top="0.1968503937007874" bottom="0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2015-07-30T10:33:05Z</cp:lastPrinted>
  <dcterms:created xsi:type="dcterms:W3CDTF">2009-12-05T16:41:42Z</dcterms:created>
  <dcterms:modified xsi:type="dcterms:W3CDTF">2015-07-30T10:33:27Z</dcterms:modified>
  <cp:category/>
  <cp:version/>
  <cp:contentType/>
  <cp:contentStatus/>
</cp:coreProperties>
</file>